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0730" windowHeight="11760" tabRatio="857" activeTab="1"/>
  </bookViews>
  <sheets>
    <sheet name="審判千駄堀Ｇ" sheetId="16" r:id="rId1"/>
    <sheet name="改定" sheetId="50" r:id="rId2"/>
    <sheet name="初版" sheetId="48" r:id="rId3"/>
    <sheet name="2Ｂ審判" sheetId="49" r:id="rId4"/>
  </sheets>
  <externalReferences>
    <externalReference r:id="rId5"/>
  </externalReferences>
  <definedNames>
    <definedName name="_xlnm.Print_Area" localSheetId="0">審判千駄堀Ｇ!$A$1:$P$56</definedName>
    <definedName name="休日">[1]テーブル!$C$3:$D$528</definedName>
  </definedNames>
  <calcPr calcId="145621"/>
</workbook>
</file>

<file path=xl/calcChain.xml><?xml version="1.0" encoding="utf-8"?>
<calcChain xmlns="http://schemas.openxmlformats.org/spreadsheetml/2006/main">
  <c r="A43" i="50"/>
  <c r="M39"/>
  <c r="J39"/>
  <c r="A42" s="1"/>
  <c r="G39"/>
  <c r="A41" s="1"/>
  <c r="D39"/>
  <c r="A40" s="1"/>
  <c r="X33"/>
  <c r="L33"/>
  <c r="K33"/>
  <c r="L28"/>
  <c r="K28"/>
  <c r="AB26"/>
  <c r="X26"/>
  <c r="L26"/>
  <c r="AB25"/>
  <c r="X25"/>
  <c r="L25"/>
  <c r="AB24"/>
  <c r="X24"/>
  <c r="L24"/>
  <c r="AB23"/>
  <c r="X23"/>
  <c r="L23"/>
  <c r="K23"/>
  <c r="H24" s="1"/>
  <c r="K24" s="1"/>
  <c r="H25" s="1"/>
  <c r="K25" s="1"/>
  <c r="H26" s="1"/>
  <c r="K26" s="1"/>
  <c r="X33" i="48" l="1"/>
  <c r="X23"/>
  <c r="S30"/>
  <c r="M30"/>
  <c r="S29"/>
  <c r="M29"/>
  <c r="S28"/>
  <c r="M28"/>
  <c r="S23"/>
  <c r="M23"/>
  <c r="S33"/>
  <c r="AB33" s="1"/>
  <c r="M33"/>
  <c r="A43" l="1"/>
  <c r="M39" s="1"/>
  <c r="J39"/>
  <c r="A42" s="1"/>
  <c r="G39"/>
  <c r="A41" s="1"/>
  <c r="D39"/>
  <c r="A40" s="1"/>
  <c r="L33"/>
  <c r="K33"/>
  <c r="AB31"/>
  <c r="S31"/>
  <c r="AB30" s="1"/>
  <c r="M31"/>
  <c r="X30" s="1"/>
  <c r="L31"/>
  <c r="X31"/>
  <c r="L30"/>
  <c r="AB28"/>
  <c r="L29"/>
  <c r="AB29"/>
  <c r="X29"/>
  <c r="L28"/>
  <c r="K28"/>
  <c r="H29" s="1"/>
  <c r="K29" s="1"/>
  <c r="H30" s="1"/>
  <c r="K30" s="1"/>
  <c r="H31" s="1"/>
  <c r="K31" s="1"/>
  <c r="L23"/>
  <c r="K23"/>
  <c r="X28" l="1"/>
</calcChain>
</file>

<file path=xl/sharedStrings.xml><?xml version="1.0" encoding="utf-8"?>
<sst xmlns="http://schemas.openxmlformats.org/spreadsheetml/2006/main" count="336" uniqueCount="131">
  <si>
    <t>審判</t>
    <rPh sb="0" eb="2">
      <t>シンパン</t>
    </rPh>
    <phoneticPr fontId="2"/>
  </si>
  <si>
    <t>時間</t>
    <rPh sb="0" eb="2">
      <t>ジカン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</si>
  <si>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</si>
  <si>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</si>
  <si>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順位</t>
    <rPh sb="0" eb="2">
      <t>ジュンイ</t>
    </rPh>
    <phoneticPr fontId="2"/>
  </si>
  <si>
    <t>六実ＳＣ</t>
    <rPh sb="0" eb="4">
      <t>ｍ</t>
    </rPh>
    <phoneticPr fontId="2"/>
  </si>
  <si>
    <t>主　管：　六実サッカークラブ</t>
    <rPh sb="0" eb="1">
      <t>シュ</t>
    </rPh>
    <rPh sb="2" eb="3">
      <t>カン</t>
    </rPh>
    <rPh sb="5" eb="7">
      <t>ムツミ</t>
    </rPh>
    <phoneticPr fontId="2"/>
  </si>
  <si>
    <t>試　合：５年生以下　１１人制　４０分（２０分－５分－２０分）</t>
    <rPh sb="0" eb="1">
      <t>ココロ</t>
    </rPh>
    <rPh sb="2" eb="3">
      <t>ゴウ</t>
    </rPh>
    <rPh sb="5" eb="7">
      <t>ネンセイ</t>
    </rPh>
    <rPh sb="7" eb="9">
      <t>イカ</t>
    </rPh>
    <rPh sb="12" eb="13">
      <t>ニン</t>
    </rPh>
    <rPh sb="13" eb="14">
      <t>セイ</t>
    </rPh>
    <rPh sb="17" eb="18">
      <t>フン</t>
    </rPh>
    <rPh sb="21" eb="22">
      <t>フン</t>
    </rPh>
    <rPh sb="24" eb="25">
      <t>フン</t>
    </rPh>
    <rPh sb="28" eb="29">
      <t>フン</t>
    </rPh>
    <phoneticPr fontId="2"/>
  </si>
  <si>
    <t>　　　　選手交代は自由とする（再出場可能）</t>
    <rPh sb="4" eb="6">
      <t>センシュ</t>
    </rPh>
    <rPh sb="6" eb="8">
      <t>コウタイ</t>
    </rPh>
    <rPh sb="9" eb="11">
      <t>ジユウ</t>
    </rPh>
    <rPh sb="15" eb="18">
      <t>サイシュツジョウ</t>
    </rPh>
    <rPh sb="18" eb="20">
      <t>カノウ</t>
    </rPh>
    <phoneticPr fontId="2"/>
  </si>
  <si>
    <t>　　　　試合球（４号球）は各チーム持ち寄り。</t>
    <rPh sb="4" eb="6">
      <t>シアイ</t>
    </rPh>
    <rPh sb="6" eb="7">
      <t>キュウ</t>
    </rPh>
    <rPh sb="9" eb="10">
      <t>ゴウ</t>
    </rPh>
    <rPh sb="10" eb="11">
      <t>キュウ</t>
    </rPh>
    <rPh sb="13" eb="14">
      <t>カク</t>
    </rPh>
    <rPh sb="17" eb="18">
      <t>モ</t>
    </rPh>
    <rPh sb="19" eb="20">
      <t>ヨ</t>
    </rPh>
    <phoneticPr fontId="2"/>
  </si>
  <si>
    <t>　　　　リーグ戦は勝点方式とする（勝ち３点・引き分け１点・負け０点）</t>
    <rPh sb="7" eb="8">
      <t>セン</t>
    </rPh>
    <rPh sb="9" eb="10">
      <t>カチ</t>
    </rPh>
    <rPh sb="10" eb="11">
      <t>テン</t>
    </rPh>
    <rPh sb="11" eb="13">
      <t>ホウシキ</t>
    </rPh>
    <rPh sb="17" eb="18">
      <t>カ</t>
    </rPh>
    <rPh sb="20" eb="21">
      <t>テン</t>
    </rPh>
    <rPh sb="22" eb="23">
      <t>ヒ</t>
    </rPh>
    <rPh sb="24" eb="25">
      <t>ワ</t>
    </rPh>
    <rPh sb="27" eb="28">
      <t>テン</t>
    </rPh>
    <rPh sb="29" eb="30">
      <t>マ</t>
    </rPh>
    <rPh sb="32" eb="33">
      <t>テン</t>
    </rPh>
    <phoneticPr fontId="2"/>
  </si>
  <si>
    <t>　　　　ユニホームは必ず正・副の２着を用意してください。</t>
    <rPh sb="10" eb="11">
      <t>カナラ</t>
    </rPh>
    <rPh sb="12" eb="13">
      <t>セイ</t>
    </rPh>
    <rPh sb="14" eb="15">
      <t>フク</t>
    </rPh>
    <rPh sb="17" eb="18">
      <t>チャク</t>
    </rPh>
    <rPh sb="19" eb="21">
      <t>ヨウイ</t>
    </rPh>
    <phoneticPr fontId="2"/>
  </si>
  <si>
    <t>審　判：各チーム審判員２名の帯同をお願いします。</t>
    <rPh sb="0" eb="1">
      <t>シン</t>
    </rPh>
    <rPh sb="2" eb="3">
      <t>ハン</t>
    </rPh>
    <rPh sb="4" eb="5">
      <t>カク</t>
    </rPh>
    <rPh sb="8" eb="11">
      <t>シンパンイン</t>
    </rPh>
    <rPh sb="12" eb="13">
      <t>メイ</t>
    </rPh>
    <rPh sb="14" eb="16">
      <t>タイドウ</t>
    </rPh>
    <rPh sb="18" eb="19">
      <t>ネガ</t>
    </rPh>
    <phoneticPr fontId="2"/>
  </si>
  <si>
    <t xml:space="preserve">            主審は試合終了後、審判報告書作成し、会場本部に提出してください。</t>
    <rPh sb="12" eb="14">
      <t>シュシン</t>
    </rPh>
    <rPh sb="15" eb="17">
      <t>シアイ</t>
    </rPh>
    <rPh sb="17" eb="19">
      <t>シュウリョウ</t>
    </rPh>
    <rPh sb="19" eb="20">
      <t>ゴ</t>
    </rPh>
    <rPh sb="21" eb="23">
      <t>シンパン</t>
    </rPh>
    <rPh sb="23" eb="26">
      <t>ホウコクショ</t>
    </rPh>
    <rPh sb="26" eb="28">
      <t>サクセイ</t>
    </rPh>
    <rPh sb="30" eb="32">
      <t>カイジョウ</t>
    </rPh>
    <rPh sb="32" eb="34">
      <t>ホンブ</t>
    </rPh>
    <rPh sb="35" eb="37">
      <t>テイシュツ</t>
    </rPh>
    <phoneticPr fontId="2"/>
  </si>
  <si>
    <t>　　　　会場内は、禁煙となっております。指定の喫煙場所でお願いします。</t>
    <rPh sb="4" eb="6">
      <t>カイジョウ</t>
    </rPh>
    <rPh sb="6" eb="7">
      <t>ナイ</t>
    </rPh>
    <rPh sb="9" eb="11">
      <t>キンエン</t>
    </rPh>
    <rPh sb="20" eb="22">
      <t>シテイ</t>
    </rPh>
    <rPh sb="23" eb="25">
      <t>キツエン</t>
    </rPh>
    <rPh sb="25" eb="26">
      <t>バ</t>
    </rPh>
    <rPh sb="26" eb="27">
      <t>ショ</t>
    </rPh>
    <rPh sb="29" eb="30">
      <t>ネガ</t>
    </rPh>
    <phoneticPr fontId="2"/>
  </si>
  <si>
    <t>　　　　応援する保護者の言動にチーム責任者は気をつけてください。</t>
    <rPh sb="4" eb="6">
      <t>オウエン</t>
    </rPh>
    <rPh sb="8" eb="11">
      <t>ホゴシャ</t>
    </rPh>
    <rPh sb="12" eb="14">
      <t>ゲンドウ</t>
    </rPh>
    <rPh sb="18" eb="21">
      <t>セキニンシャ</t>
    </rPh>
    <rPh sb="22" eb="23">
      <t>キ</t>
    </rPh>
    <phoneticPr fontId="2"/>
  </si>
  <si>
    <t>　　　　試合での怪我、事故については会場では応急手当とし、それ以降は引率チームで対処してください。</t>
    <rPh sb="4" eb="6">
      <t>シアイ</t>
    </rPh>
    <rPh sb="8" eb="10">
      <t>ケガ</t>
    </rPh>
    <rPh sb="11" eb="13">
      <t>ジコ</t>
    </rPh>
    <rPh sb="18" eb="20">
      <t>カイジョウ</t>
    </rPh>
    <rPh sb="22" eb="24">
      <t>オウキュウ</t>
    </rPh>
    <rPh sb="24" eb="26">
      <t>テアテ</t>
    </rPh>
    <rPh sb="31" eb="33">
      <t>イコウ</t>
    </rPh>
    <rPh sb="34" eb="36">
      <t>インソツ</t>
    </rPh>
    <rPh sb="40" eb="42">
      <t>タイショ</t>
    </rPh>
    <phoneticPr fontId="2"/>
  </si>
  <si>
    <t>日程</t>
    <rPh sb="0" eb="2">
      <t>ニッテイ</t>
    </rPh>
    <phoneticPr fontId="2"/>
  </si>
  <si>
    <t>試合時間</t>
    <rPh sb="0" eb="2">
      <t>シアイ</t>
    </rPh>
    <rPh sb="2" eb="4">
      <t>ジカン</t>
    </rPh>
    <phoneticPr fontId="2"/>
  </si>
  <si>
    <t>対戦カード</t>
    <rPh sb="0" eb="2">
      <t>タイセン</t>
    </rPh>
    <phoneticPr fontId="2"/>
  </si>
  <si>
    <t>第１試合</t>
    <rPh sb="0" eb="1">
      <t>ダイ</t>
    </rPh>
    <rPh sb="2" eb="4">
      <t>シアイ</t>
    </rPh>
    <phoneticPr fontId="2"/>
  </si>
  <si>
    <t>VS</t>
    <phoneticPr fontId="2"/>
  </si>
  <si>
    <t>第２試合</t>
    <rPh sb="0" eb="1">
      <t>ダイ</t>
    </rPh>
    <rPh sb="2" eb="4">
      <t>シアイ</t>
    </rPh>
    <phoneticPr fontId="2"/>
  </si>
  <si>
    <t>第３試合</t>
    <rPh sb="0" eb="1">
      <t>ダイ</t>
    </rPh>
    <rPh sb="2" eb="4">
      <t>シアイ</t>
    </rPh>
    <phoneticPr fontId="2"/>
  </si>
  <si>
    <t>チーム名</t>
    <rPh sb="3" eb="4">
      <t>メイ</t>
    </rPh>
    <phoneticPr fontId="2"/>
  </si>
  <si>
    <t>勝点</t>
    <rPh sb="0" eb="1">
      <t>カチ</t>
    </rPh>
    <rPh sb="1" eb="2">
      <t>テン</t>
    </rPh>
    <phoneticPr fontId="2"/>
  </si>
  <si>
    <t>得失</t>
    <rPh sb="0" eb="2">
      <t>トクシツ</t>
    </rPh>
    <phoneticPr fontId="2"/>
  </si>
  <si>
    <t>主管連絡先：六実ＳＣ　小巻孝嘉　携帯：090-8305-0603　電話/ＦＡＸ：047-383-3408</t>
    <rPh sb="0" eb="2">
      <t>シュカン</t>
    </rPh>
    <rPh sb="2" eb="5">
      <t>レンラクサキ</t>
    </rPh>
    <rPh sb="6" eb="10">
      <t>ｍ</t>
    </rPh>
    <rPh sb="11" eb="15">
      <t>ｔｋ</t>
    </rPh>
    <rPh sb="16" eb="18">
      <t>ケイタイ</t>
    </rPh>
    <rPh sb="33" eb="35">
      <t>デンワ</t>
    </rPh>
    <phoneticPr fontId="2"/>
  </si>
  <si>
    <t>参　加：</t>
    <rPh sb="0" eb="1">
      <t>サン</t>
    </rPh>
    <rPh sb="2" eb="3">
      <t>カ</t>
    </rPh>
    <phoneticPr fontId="2"/>
  </si>
  <si>
    <t>松戸市千駄堀暫定スポーツ広場</t>
    <rPh sb="0" eb="3">
      <t>マツドシ</t>
    </rPh>
    <rPh sb="3" eb="6">
      <t>センダボリ</t>
    </rPh>
    <rPh sb="6" eb="8">
      <t>ザンテイ</t>
    </rPh>
    <rPh sb="12" eb="14">
      <t>ヒロバ</t>
    </rPh>
    <phoneticPr fontId="2"/>
  </si>
  <si>
    <t>審　判　報　告　書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2"/>
  </si>
  <si>
    <t>大会名</t>
    <rPh sb="0" eb="2">
      <t>タイカイ</t>
    </rPh>
    <rPh sb="2" eb="3">
      <t>メイ</t>
    </rPh>
    <phoneticPr fontId="2"/>
  </si>
  <si>
    <t>試合時間</t>
    <rPh sb="0" eb="1">
      <t>タメシ</t>
    </rPh>
    <rPh sb="1" eb="2">
      <t>ゴウ</t>
    </rPh>
    <rPh sb="2" eb="4">
      <t>ジカン</t>
    </rPh>
    <phoneticPr fontId="2"/>
  </si>
  <si>
    <t>分</t>
    <rPh sb="0" eb="1">
      <t>フン</t>
    </rPh>
    <phoneticPr fontId="2"/>
  </si>
  <si>
    <t>延長戦</t>
    <rPh sb="0" eb="3">
      <t>エンチョウセン</t>
    </rPh>
    <phoneticPr fontId="2"/>
  </si>
  <si>
    <t>試   合</t>
    <rPh sb="0" eb="1">
      <t>タメシ</t>
    </rPh>
    <rPh sb="4" eb="5">
      <t>ゴウ</t>
    </rPh>
    <phoneticPr fontId="2"/>
  </si>
  <si>
    <t>Ａ</t>
    <phoneticPr fontId="2"/>
  </si>
  <si>
    <t>対</t>
    <rPh sb="0" eb="1">
      <t>タイ</t>
    </rPh>
    <phoneticPr fontId="2"/>
  </si>
  <si>
    <t>Ｂ</t>
    <phoneticPr fontId="2"/>
  </si>
  <si>
    <t>結果</t>
    <rPh sb="0" eb="2">
      <t>ケッカ</t>
    </rPh>
    <phoneticPr fontId="2"/>
  </si>
  <si>
    <t>　：　</t>
    <phoneticPr fontId="2"/>
  </si>
  <si>
    <t>（　：　）</t>
    <phoneticPr fontId="2"/>
  </si>
  <si>
    <t>延</t>
    <rPh sb="0" eb="1">
      <t>エン</t>
    </rPh>
    <phoneticPr fontId="2"/>
  </si>
  <si>
    <t>（　　：　　）</t>
    <phoneticPr fontId="2"/>
  </si>
  <si>
    <t>Ｖゴール</t>
    <phoneticPr fontId="2"/>
  </si>
  <si>
    <t>日時</t>
    <rPh sb="0" eb="2">
      <t>ニチジ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</si>
  <si>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</si>
  <si>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</si>
  <si>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</si>
  <si>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</si>
  <si>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分キックオフ</t>
    <rPh sb="0" eb="1">
      <t>フン</t>
    </rPh>
    <phoneticPr fontId="2"/>
  </si>
  <si>
    <t>　　　ＰＫ</t>
    <phoneticPr fontId="2"/>
  </si>
  <si>
    <t>（　　　：　　　）</t>
    <phoneticPr fontId="2"/>
  </si>
  <si>
    <t>場所</t>
    <rPh sb="0" eb="2">
      <t>バショ</t>
    </rPh>
    <phoneticPr fontId="2"/>
  </si>
  <si>
    <t>主審</t>
    <rPh sb="0" eb="2">
      <t>シュシン</t>
    </rPh>
    <phoneticPr fontId="2"/>
  </si>
  <si>
    <t>所属</t>
    <rPh sb="0" eb="2">
      <t>ショゾク</t>
    </rPh>
    <phoneticPr fontId="2"/>
  </si>
  <si>
    <t>副審　１</t>
    <rPh sb="0" eb="2">
      <t>フクシン</t>
    </rPh>
    <phoneticPr fontId="2"/>
  </si>
  <si>
    <t>第４の審判</t>
    <rPh sb="0" eb="1">
      <t>ダイ</t>
    </rPh>
    <rPh sb="3" eb="5">
      <t>シンパン</t>
    </rPh>
    <phoneticPr fontId="2"/>
  </si>
  <si>
    <t>副審　２</t>
    <rPh sb="0" eb="2">
      <t>フクシン</t>
    </rPh>
    <phoneticPr fontId="2"/>
  </si>
  <si>
    <t>競技場、用具の状態</t>
    <rPh sb="0" eb="3">
      <t>キョウギジョウ</t>
    </rPh>
    <rPh sb="4" eb="6">
      <t>ヨウグ</t>
    </rPh>
    <rPh sb="7" eb="9">
      <t>ジョウタイ</t>
    </rPh>
    <phoneticPr fontId="2"/>
  </si>
  <si>
    <t>警   告</t>
    <rPh sb="0" eb="1">
      <t>イマシ</t>
    </rPh>
    <rPh sb="4" eb="5">
      <t>コク</t>
    </rPh>
    <phoneticPr fontId="2"/>
  </si>
  <si>
    <t>チーム</t>
    <phoneticPr fontId="2"/>
  </si>
  <si>
    <t>番号</t>
    <rPh sb="0" eb="2">
      <t>バンゴウ</t>
    </rPh>
    <phoneticPr fontId="2"/>
  </si>
  <si>
    <t>氏　名</t>
    <rPh sb="0" eb="1">
      <t>シ</t>
    </rPh>
    <rPh sb="2" eb="3">
      <t>メイ</t>
    </rPh>
    <phoneticPr fontId="2"/>
  </si>
  <si>
    <t>理由｛（　）内に反ラ異繰遅距入去を記入し、具体的事由を記入する｝</t>
    <rPh sb="0" eb="2">
      <t>リユウ</t>
    </rPh>
    <rPh sb="6" eb="7">
      <t>ナイ</t>
    </rPh>
    <rPh sb="8" eb="9">
      <t>ハン</t>
    </rPh>
    <rPh sb="10" eb="11">
      <t>イ</t>
    </rPh>
    <rPh sb="11" eb="12">
      <t>ク</t>
    </rPh>
    <rPh sb="12" eb="13">
      <t>チ</t>
    </rPh>
    <rPh sb="13" eb="14">
      <t>ヘダ</t>
    </rPh>
    <rPh sb="14" eb="15">
      <t>イ</t>
    </rPh>
    <rPh sb="15" eb="16">
      <t>キョ</t>
    </rPh>
    <rPh sb="17" eb="19">
      <t>キニュウ</t>
    </rPh>
    <rPh sb="21" eb="24">
      <t>グタイテキ</t>
    </rPh>
    <rPh sb="24" eb="26">
      <t>ジユウ</t>
    </rPh>
    <rPh sb="27" eb="29">
      <t>キニュウ</t>
    </rPh>
    <phoneticPr fontId="2"/>
  </si>
  <si>
    <t>（　 　　）</t>
    <phoneticPr fontId="2"/>
  </si>
  <si>
    <t>退   場</t>
    <rPh sb="0" eb="1">
      <t>シリゾ</t>
    </rPh>
    <rPh sb="4" eb="5">
      <t>バ</t>
    </rPh>
    <phoneticPr fontId="2"/>
  </si>
  <si>
    <t>(詳細は重要事項報告書に記入して提出する。但し警告２についてはこの報告書のみでよい。）</t>
    <rPh sb="1" eb="3">
      <t>ショウサイ</t>
    </rPh>
    <rPh sb="4" eb="6">
      <t>ジュウヨウ</t>
    </rPh>
    <rPh sb="6" eb="8">
      <t>ジコウ</t>
    </rPh>
    <rPh sb="8" eb="11">
      <t>ホウコクショ</t>
    </rPh>
    <rPh sb="12" eb="14">
      <t>キニュウ</t>
    </rPh>
    <rPh sb="16" eb="18">
      <t>テイシュツ</t>
    </rPh>
    <rPh sb="21" eb="22">
      <t>タダシ</t>
    </rPh>
    <rPh sb="23" eb="25">
      <t>ケイコク</t>
    </rPh>
    <rPh sb="33" eb="36">
      <t>ホウコクショ</t>
    </rPh>
    <phoneticPr fontId="2"/>
  </si>
  <si>
    <t>理　　由 （不正、乱暴、つば、阻止（手）、阻止（他）、暴言、警告２）</t>
    <rPh sb="0" eb="1">
      <t>リ</t>
    </rPh>
    <rPh sb="3" eb="4">
      <t>ヨシ</t>
    </rPh>
    <rPh sb="6" eb="8">
      <t>フセイ</t>
    </rPh>
    <rPh sb="9" eb="11">
      <t>ランボウ</t>
    </rPh>
    <rPh sb="15" eb="17">
      <t>ソシ</t>
    </rPh>
    <rPh sb="18" eb="19">
      <t>テ</t>
    </rPh>
    <rPh sb="21" eb="23">
      <t>ソシ</t>
    </rPh>
    <rPh sb="24" eb="25">
      <t>ホカ</t>
    </rPh>
    <rPh sb="27" eb="29">
      <t>ボウゲン</t>
    </rPh>
    <rPh sb="30" eb="32">
      <t>ケイコク</t>
    </rPh>
    <phoneticPr fontId="2"/>
  </si>
  <si>
    <t>（　 　　）</t>
    <phoneticPr fontId="2"/>
  </si>
  <si>
    <t>その他の報告事項</t>
    <rPh sb="2" eb="3">
      <t>タ</t>
    </rPh>
    <rPh sb="4" eb="6">
      <t>ホウコク</t>
    </rPh>
    <rPh sb="6" eb="8">
      <t>ジコウ</t>
    </rPh>
    <phoneticPr fontId="2"/>
  </si>
  <si>
    <t>以上の通り報告いたします。</t>
    <rPh sb="0" eb="2">
      <t>イジョウ</t>
    </rPh>
    <rPh sb="3" eb="4">
      <t>トオ</t>
    </rPh>
    <rPh sb="5" eb="7">
      <t>ホウコク</t>
    </rPh>
    <phoneticPr fontId="2"/>
  </si>
  <si>
    <t>　　</t>
    <phoneticPr fontId="2"/>
  </si>
  <si>
    <t>主審住所</t>
    <rPh sb="0" eb="2">
      <t>シュシン</t>
    </rPh>
    <rPh sb="2" eb="4">
      <t>ジュウショ</t>
    </rPh>
    <phoneticPr fontId="2"/>
  </si>
  <si>
    <t>署　　　名</t>
    <rPh sb="0" eb="1">
      <t>ショ</t>
    </rPh>
    <rPh sb="4" eb="5">
      <t>メイ</t>
    </rPh>
    <phoneticPr fontId="2"/>
  </si>
  <si>
    <t>千葉県サッカー協会会長　　殿</t>
    <rPh sb="0" eb="3">
      <t>チバケン</t>
    </rPh>
    <rPh sb="7" eb="9">
      <t>キョウカイ</t>
    </rPh>
    <rPh sb="9" eb="11">
      <t>カイチョウ</t>
    </rPh>
    <rPh sb="13" eb="14">
      <t>ドノ</t>
    </rPh>
    <phoneticPr fontId="2"/>
  </si>
  <si>
    <t>無</t>
    <rPh sb="0" eb="1">
      <t>ナシ</t>
    </rPh>
    <phoneticPr fontId="2"/>
  </si>
  <si>
    <t>氏</t>
    <rPh sb="0" eb="1">
      <t>シ</t>
    </rPh>
    <phoneticPr fontId="2"/>
  </si>
  <si>
    <t>千葉県協会</t>
    <rPh sb="0" eb="3">
      <t>チバケン</t>
    </rPh>
    <rPh sb="3" eb="5">
      <t>キョウカイ</t>
    </rPh>
    <phoneticPr fontId="2"/>
  </si>
  <si>
    <t>携帯番号</t>
    <rPh sb="0" eb="2">
      <t>ケイタイ</t>
    </rPh>
    <rPh sb="2" eb="4">
      <t>バンゴウ</t>
    </rPh>
    <phoneticPr fontId="2"/>
  </si>
  <si>
    <t>松戸市市立六実第三小学校</t>
    <rPh sb="0" eb="3">
      <t>マツドシ</t>
    </rPh>
    <rPh sb="3" eb="5">
      <t>シリツ</t>
    </rPh>
    <rPh sb="5" eb="7">
      <t>ムツミ</t>
    </rPh>
    <rPh sb="7" eb="8">
      <t>ダイ</t>
    </rPh>
    <rPh sb="8" eb="9">
      <t>サン</t>
    </rPh>
    <rPh sb="9" eb="12">
      <t>ショウガッコウ</t>
    </rPh>
    <phoneticPr fontId="2"/>
  </si>
  <si>
    <t>　</t>
    <phoneticPr fontId="2"/>
  </si>
  <si>
    <t>第４試合</t>
    <rPh sb="0" eb="1">
      <t>ダイ</t>
    </rPh>
    <rPh sb="2" eb="4">
      <t>シアイ</t>
    </rPh>
    <phoneticPr fontId="2"/>
  </si>
  <si>
    <t>～</t>
    <phoneticPr fontId="2"/>
  </si>
  <si>
    <t>　　　　雨天等により中止の場合には当日キックオフの３時間前までにご連絡致します。</t>
    <rPh sb="26" eb="29">
      <t>ジカンマエ</t>
    </rPh>
    <phoneticPr fontId="2"/>
  </si>
  <si>
    <t>会　場：　松戸市市立六実第三小学校　　松戸市六高台３丁目１４１</t>
    <rPh sb="0" eb="1">
      <t>カイ</t>
    </rPh>
    <rPh sb="2" eb="3">
      <t>バ</t>
    </rPh>
    <rPh sb="5" eb="8">
      <t>マツドシ</t>
    </rPh>
    <rPh sb="8" eb="10">
      <t>シリツ</t>
    </rPh>
    <rPh sb="10" eb="12">
      <t>ムツミ</t>
    </rPh>
    <rPh sb="12" eb="13">
      <t>ダイ</t>
    </rPh>
    <rPh sb="13" eb="14">
      <t>サン</t>
    </rPh>
    <rPh sb="14" eb="17">
      <t>ショウガッコウ</t>
    </rPh>
    <rPh sb="19" eb="22">
      <t>マツドシ</t>
    </rPh>
    <rPh sb="22" eb="25">
      <t>ロッコウダイ</t>
    </rPh>
    <rPh sb="26" eb="28">
      <t>チョウメ</t>
    </rPh>
    <phoneticPr fontId="2"/>
  </si>
  <si>
    <t>tkomaki@hb.tp1.jp</t>
    <phoneticPr fontId="2"/>
  </si>
  <si>
    <t>tkomaki@ezweb.ne.jp</t>
    <phoneticPr fontId="2"/>
  </si>
  <si>
    <t>平成２４年度 東葛地区少年サッカー大会　　年生の部 予選　　グループ</t>
    <rPh sb="0" eb="2">
      <t>ヘイセイ</t>
    </rPh>
    <rPh sb="4" eb="6">
      <t>ネンド</t>
    </rPh>
    <rPh sb="7" eb="9">
      <t>トウカツ</t>
    </rPh>
    <rPh sb="9" eb="11">
      <t>チク</t>
    </rPh>
    <rPh sb="11" eb="13">
      <t>ショウネン</t>
    </rPh>
    <rPh sb="17" eb="19">
      <t>タイカイ</t>
    </rPh>
    <rPh sb="21" eb="23">
      <t>ネンセイ</t>
    </rPh>
    <rPh sb="24" eb="25">
      <t>ブ</t>
    </rPh>
    <rPh sb="26" eb="28">
      <t>ヨセン</t>
    </rPh>
    <phoneticPr fontId="2"/>
  </si>
  <si>
    <t>***</t>
    <phoneticPr fontId="2"/>
  </si>
  <si>
    <t>PC</t>
    <phoneticPr fontId="2"/>
  </si>
  <si>
    <t>HP</t>
    <phoneticPr fontId="2"/>
  </si>
  <si>
    <t>　松戸市江戸川河川敷主水グランド</t>
    <rPh sb="1" eb="4">
      <t>マツドシ</t>
    </rPh>
    <rPh sb="4" eb="7">
      <t>エドガワ</t>
    </rPh>
    <rPh sb="7" eb="10">
      <t>カセンジキ</t>
    </rPh>
    <rPh sb="10" eb="12">
      <t>モンド</t>
    </rPh>
    <phoneticPr fontId="2"/>
  </si>
  <si>
    <t>http://www.mapfan.com/m.cgi?MAP=E139.53.34.4N35.49.16.0&amp;ZM=8</t>
  </si>
  <si>
    <t>　　　　主水グランドは台数制限はありません。</t>
    <rPh sb="4" eb="10">
      <t>ｍ</t>
    </rPh>
    <rPh sb="11" eb="13">
      <t>ダイスウ</t>
    </rPh>
    <rPh sb="13" eb="15">
      <t>セイゲン</t>
    </rPh>
    <phoneticPr fontId="2"/>
  </si>
  <si>
    <t>平成２６年度　千葉県第２ブロック５年生大会　予選Ｅブロック日程のご案内</t>
    <rPh sb="0" eb="2">
      <t>ヘイセイ</t>
    </rPh>
    <rPh sb="4" eb="6">
      <t>ネンド</t>
    </rPh>
    <rPh sb="7" eb="10">
      <t>チバケン</t>
    </rPh>
    <rPh sb="10" eb="11">
      <t>ダイ</t>
    </rPh>
    <rPh sb="17" eb="19">
      <t>ネンセイ</t>
    </rPh>
    <rPh sb="19" eb="21">
      <t>タイカイ</t>
    </rPh>
    <rPh sb="22" eb="24">
      <t>ヨセン</t>
    </rPh>
    <rPh sb="29" eb="31">
      <t>ニッテイ</t>
    </rPh>
    <rPh sb="33" eb="35">
      <t>アンナイ</t>
    </rPh>
    <phoneticPr fontId="2"/>
  </si>
  <si>
    <t>フォルテ野田ＦＣ</t>
    <rPh sb="4" eb="6">
      <t>ノダ</t>
    </rPh>
    <phoneticPr fontId="2"/>
  </si>
  <si>
    <t>ＦＣ　ＡＬＭＡ松戸</t>
    <rPh sb="7" eb="9">
      <t>マツド</t>
    </rPh>
    <phoneticPr fontId="2"/>
  </si>
  <si>
    <t>三井千葉東葛Ｊｒ</t>
    <rPh sb="0" eb="2">
      <t>ミツイ</t>
    </rPh>
    <rPh sb="2" eb="4">
      <t>チバ</t>
    </rPh>
    <rPh sb="4" eb="6">
      <t>トウカツ</t>
    </rPh>
    <phoneticPr fontId="2"/>
  </si>
  <si>
    <t>○</t>
    <phoneticPr fontId="2"/>
  </si>
  <si>
    <t>×</t>
    <phoneticPr fontId="2"/>
  </si>
  <si>
    <t>△</t>
    <phoneticPr fontId="2"/>
  </si>
  <si>
    <t>×</t>
    <phoneticPr fontId="2"/>
  </si>
  <si>
    <t>＜第1日目＞
5月31日
（土）
六実三小</t>
    <rPh sb="1" eb="2">
      <t>ダイ</t>
    </rPh>
    <rPh sb="3" eb="4">
      <t>ニチ</t>
    </rPh>
    <rPh sb="4" eb="5">
      <t>メ</t>
    </rPh>
    <rPh sb="8" eb="9">
      <t>ガツ</t>
    </rPh>
    <rPh sb="11" eb="12">
      <t>ヒ</t>
    </rPh>
    <rPh sb="13" eb="16">
      <t>ｄ</t>
    </rPh>
    <rPh sb="17" eb="19">
      <t>ムツミ</t>
    </rPh>
    <rPh sb="19" eb="21">
      <t>サンショウ</t>
    </rPh>
    <phoneticPr fontId="2"/>
  </si>
  <si>
    <t>＜第３日目＞
７月６日
（日）
六実三小</t>
    <rPh sb="1" eb="2">
      <t>ダイ</t>
    </rPh>
    <rPh sb="3" eb="4">
      <t>ニチ</t>
    </rPh>
    <rPh sb="4" eb="5">
      <t>メ</t>
    </rPh>
    <rPh sb="8" eb="9">
      <t>ガツ</t>
    </rPh>
    <rPh sb="10" eb="11">
      <t>ヒ</t>
    </rPh>
    <rPh sb="12" eb="15">
      <t>ニ</t>
    </rPh>
    <rPh sb="16" eb="18">
      <t>ムツミ</t>
    </rPh>
    <rPh sb="18" eb="19">
      <t>サン</t>
    </rPh>
    <rPh sb="19" eb="20">
      <t>ショウ</t>
    </rPh>
    <phoneticPr fontId="2"/>
  </si>
  <si>
    <t>平成２６年度 千葉県第２ブロック大会　　　年生の部 予選　　グループ</t>
    <rPh sb="0" eb="2">
      <t>ヘイセイ</t>
    </rPh>
    <rPh sb="4" eb="6">
      <t>ネンド</t>
    </rPh>
    <rPh sb="7" eb="10">
      <t>チバケン</t>
    </rPh>
    <rPh sb="10" eb="16">
      <t>ｄ</t>
    </rPh>
    <rPh sb="16" eb="18">
      <t>タイカイ</t>
    </rPh>
    <rPh sb="21" eb="23">
      <t>ネンセイ</t>
    </rPh>
    <rPh sb="24" eb="25">
      <t>ブ</t>
    </rPh>
    <rPh sb="26" eb="28">
      <t>ヨセン</t>
    </rPh>
    <phoneticPr fontId="2"/>
  </si>
  <si>
    <t>決勝大会</t>
    <rPh sb="0" eb="2">
      <t>ケッショウ</t>
    </rPh>
    <rPh sb="2" eb="4">
      <t>タイカイ</t>
    </rPh>
    <phoneticPr fontId="2"/>
  </si>
  <si>
    <t>9/23,10/13,(9/27,28予備日)</t>
    <rPh sb="19" eb="22">
      <t>ヨビビ</t>
    </rPh>
    <phoneticPr fontId="2"/>
  </si>
  <si>
    <t>　　　　審判割当表により事前打ち合わせを行い、試合を進行してください。</t>
    <rPh sb="4" eb="6">
      <t>シンパン</t>
    </rPh>
    <rPh sb="6" eb="8">
      <t>ワリアテ</t>
    </rPh>
    <rPh sb="8" eb="9">
      <t>ヒョウ</t>
    </rPh>
    <rPh sb="12" eb="14">
      <t>ジゼン</t>
    </rPh>
    <rPh sb="14" eb="15">
      <t>ウ</t>
    </rPh>
    <rPh sb="16" eb="17">
      <t>ア</t>
    </rPh>
    <rPh sb="20" eb="21">
      <t>オコナ</t>
    </rPh>
    <rPh sb="23" eb="25">
      <t>シアイ</t>
    </rPh>
    <rPh sb="26" eb="28">
      <t>シンコウ</t>
    </rPh>
    <phoneticPr fontId="2"/>
  </si>
  <si>
    <t>その他：六実三小は最大４台でお願いします。駐車位置は渡り廊下の奥側です。手前は他団体学校関係者用です。</t>
    <rPh sb="2" eb="3">
      <t>タ</t>
    </rPh>
    <rPh sb="4" eb="6">
      <t>ムツミ</t>
    </rPh>
    <rPh sb="6" eb="8">
      <t>サンショウ</t>
    </rPh>
    <rPh sb="9" eb="11">
      <t>サイダイ</t>
    </rPh>
    <rPh sb="12" eb="13">
      <t>ダイ</t>
    </rPh>
    <rPh sb="15" eb="16">
      <t>ネガ</t>
    </rPh>
    <rPh sb="21" eb="23">
      <t>チュウシャ</t>
    </rPh>
    <rPh sb="23" eb="25">
      <t>イチ</t>
    </rPh>
    <rPh sb="26" eb="27">
      <t>ワタ</t>
    </rPh>
    <rPh sb="28" eb="30">
      <t>ロウカ</t>
    </rPh>
    <rPh sb="31" eb="33">
      <t>オクガワ</t>
    </rPh>
    <rPh sb="36" eb="38">
      <t>テマエ</t>
    </rPh>
    <rPh sb="39" eb="40">
      <t>タ</t>
    </rPh>
    <rPh sb="40" eb="42">
      <t>ダンタイ</t>
    </rPh>
    <rPh sb="42" eb="44">
      <t>ガッコウ</t>
    </rPh>
    <rPh sb="44" eb="48">
      <t>カンケイシャヨウ</t>
    </rPh>
    <phoneticPr fontId="2"/>
  </si>
  <si>
    <t>　　　　ルールは第２ブロックの競技規則を適用する。選手証、審判証、指導者証の確認があります。</t>
    <rPh sb="8" eb="14">
      <t>ｄ</t>
    </rPh>
    <rPh sb="15" eb="17">
      <t>キョウギ</t>
    </rPh>
    <rPh sb="17" eb="19">
      <t>キソク</t>
    </rPh>
    <rPh sb="20" eb="22">
      <t>テキヨウ</t>
    </rPh>
    <rPh sb="25" eb="27">
      <t>センシュ</t>
    </rPh>
    <rPh sb="27" eb="28">
      <t>ショウ</t>
    </rPh>
    <rPh sb="29" eb="31">
      <t>シンパン</t>
    </rPh>
    <rPh sb="31" eb="32">
      <t>ショウ</t>
    </rPh>
    <rPh sb="33" eb="36">
      <t>シドウシャ</t>
    </rPh>
    <rPh sb="36" eb="37">
      <t>ショウ</t>
    </rPh>
    <rPh sb="38" eb="40">
      <t>カクニン</t>
    </rPh>
    <phoneticPr fontId="2"/>
  </si>
  <si>
    <t>＜第２日目＞
6月７日
（土）
六実三小</t>
    <rPh sb="1" eb="2">
      <t>ダイ</t>
    </rPh>
    <rPh sb="3" eb="4">
      <t>ニチ</t>
    </rPh>
    <rPh sb="4" eb="5">
      <t>メ</t>
    </rPh>
    <rPh sb="8" eb="9">
      <t>ガツ</t>
    </rPh>
    <rPh sb="10" eb="11">
      <t>ヒ</t>
    </rPh>
    <rPh sb="12" eb="15">
      <t>ｄ</t>
    </rPh>
    <rPh sb="16" eb="18">
      <t>ムツミ</t>
    </rPh>
    <rPh sb="18" eb="20">
      <t>サンショウ</t>
    </rPh>
    <phoneticPr fontId="2"/>
  </si>
  <si>
    <t>＜第1日目＞
６月２1日
（土）
六実三小</t>
    <rPh sb="1" eb="2">
      <t>ダイ</t>
    </rPh>
    <rPh sb="3" eb="4">
      <t>ニチ</t>
    </rPh>
    <rPh sb="4" eb="5">
      <t>メ</t>
    </rPh>
    <rPh sb="8" eb="9">
      <t>ガツ</t>
    </rPh>
    <rPh sb="11" eb="12">
      <t>ヒ</t>
    </rPh>
    <rPh sb="13" eb="16">
      <t>ｄ</t>
    </rPh>
    <rPh sb="17" eb="19">
      <t>ムツミ</t>
    </rPh>
    <rPh sb="19" eb="21">
      <t>サンショウ</t>
    </rPh>
    <phoneticPr fontId="2"/>
  </si>
  <si>
    <t>～</t>
    <phoneticPr fontId="2"/>
  </si>
  <si>
    <t>フォルテ野田ＦＣ</t>
  </si>
  <si>
    <t>VS</t>
    <phoneticPr fontId="2"/>
  </si>
  <si>
    <t>ＦＣ　ＡＬＭＡ松戸</t>
  </si>
  <si>
    <t>～</t>
    <phoneticPr fontId="2"/>
  </si>
  <si>
    <t>六実ＳＣ</t>
  </si>
  <si>
    <t>VS</t>
    <phoneticPr fontId="2"/>
  </si>
  <si>
    <t>三井千葉東葛Ｊｒ</t>
  </si>
  <si>
    <t>～</t>
    <phoneticPr fontId="2"/>
  </si>
  <si>
    <t>VS</t>
    <phoneticPr fontId="2"/>
  </si>
  <si>
    <t>＜第２日目＞
７月５日
（土）
六実三小</t>
    <rPh sb="1" eb="2">
      <t>ダイ</t>
    </rPh>
    <rPh sb="3" eb="4">
      <t>ニチ</t>
    </rPh>
    <rPh sb="4" eb="5">
      <t>メ</t>
    </rPh>
    <rPh sb="8" eb="9">
      <t>ガツ</t>
    </rPh>
    <rPh sb="10" eb="11">
      <t>ヒ</t>
    </rPh>
    <rPh sb="12" eb="15">
      <t>ｄ</t>
    </rPh>
    <rPh sb="16" eb="18">
      <t>ムツミ</t>
    </rPh>
    <rPh sb="18" eb="19">
      <t>サン</t>
    </rPh>
    <rPh sb="19" eb="20">
      <t>ショウ</t>
    </rPh>
    <phoneticPr fontId="2"/>
  </si>
  <si>
    <t>***</t>
    <phoneticPr fontId="2"/>
  </si>
  <si>
    <t>○</t>
    <phoneticPr fontId="2"/>
  </si>
  <si>
    <t>×</t>
    <phoneticPr fontId="2"/>
  </si>
  <si>
    <t>PC</t>
    <phoneticPr fontId="2"/>
  </si>
  <si>
    <t>tkomaki@hb.tp1.jp</t>
    <phoneticPr fontId="2"/>
  </si>
  <si>
    <t>HP</t>
    <phoneticPr fontId="2"/>
  </si>
  <si>
    <t>tkomaki@ezweb.ne.jp</t>
    <phoneticPr fontId="2"/>
  </si>
</sst>
</file>

<file path=xl/styles.xml><?xml version="1.0" encoding="utf-8"?>
<styleSheet xmlns="http://schemas.openxmlformats.org/spreadsheetml/2006/main">
  <numFmts count="1">
    <numFmt numFmtId="176" formatCode="m/d;@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u/>
      <sz val="1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10" fillId="0" borderId="0" xfId="0" applyFont="1" applyFill="1" applyAlignment="1">
      <alignment horizontal="center" vertical="center" shrinkToFit="1"/>
    </xf>
    <xf numFmtId="0" fontId="0" fillId="0" borderId="0" xfId="0" applyAlignment="1">
      <alignment horizontal="right"/>
    </xf>
    <xf numFmtId="0" fontId="0" fillId="0" borderId="1" xfId="0" applyBorder="1">
      <alignment vertical="center"/>
    </xf>
    <xf numFmtId="0" fontId="0" fillId="0" borderId="1" xfId="0" applyBorder="1" applyAlignment="1">
      <alignment horizontal="right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2" xfId="0" applyBorder="1">
      <alignment vertical="center"/>
    </xf>
    <xf numFmtId="0" fontId="0" fillId="0" borderId="3" xfId="0" applyBorder="1" applyAlignment="1">
      <alignment horizontal="right"/>
    </xf>
    <xf numFmtId="0" fontId="13" fillId="0" borderId="4" xfId="0" applyFont="1" applyBorder="1">
      <alignment vertical="center"/>
    </xf>
    <xf numFmtId="0" fontId="13" fillId="0" borderId="1" xfId="0" applyFont="1" applyBorder="1">
      <alignment vertical="center"/>
    </xf>
    <xf numFmtId="0" fontId="0" fillId="0" borderId="3" xfId="0" applyBorder="1" applyAlignment="1">
      <alignment horizontal="left"/>
    </xf>
    <xf numFmtId="0" fontId="11" fillId="0" borderId="0" xfId="0" applyFont="1" applyBorder="1" applyAlignment="1">
      <alignment horizontal="right"/>
    </xf>
    <xf numFmtId="0" fontId="11" fillId="0" borderId="0" xfId="0" applyFon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7" fillId="2" borderId="14" xfId="0" applyFont="1" applyFill="1" applyBorder="1" applyAlignment="1">
      <alignment horizontal="center" vertical="center" shrinkToFit="1"/>
    </xf>
    <xf numFmtId="0" fontId="0" fillId="0" borderId="1" xfId="0" applyBorder="1" applyAlignment="1"/>
    <xf numFmtId="0" fontId="0" fillId="0" borderId="0" xfId="0" applyAlignment="1">
      <alignment horizontal="right"/>
    </xf>
    <xf numFmtId="0" fontId="7" fillId="2" borderId="1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/>
    </xf>
    <xf numFmtId="0" fontId="0" fillId="0" borderId="1" xfId="0" applyBorder="1" applyAlignment="1"/>
    <xf numFmtId="0" fontId="0" fillId="0" borderId="5" xfId="0" applyBorder="1" applyAlignment="1"/>
    <xf numFmtId="0" fontId="11" fillId="0" borderId="0" xfId="0" applyFont="1" applyBorder="1" applyAlignmen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Fill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/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0" fillId="0" borderId="2" xfId="0" applyBorder="1" applyAlignment="1"/>
    <xf numFmtId="0" fontId="6" fillId="2" borderId="24" xfId="0" applyFont="1" applyFill="1" applyBorder="1" applyAlignment="1"/>
    <xf numFmtId="0" fontId="6" fillId="2" borderId="0" xfId="0" applyFont="1" applyFill="1" applyAlignment="1">
      <alignment horizontal="center"/>
    </xf>
    <xf numFmtId="49" fontId="6" fillId="2" borderId="25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49" fontId="6" fillId="2" borderId="25" xfId="0" applyNumberFormat="1" applyFont="1" applyFill="1" applyBorder="1" applyAlignment="1">
      <alignment horizontal="center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49" fontId="6" fillId="2" borderId="26" xfId="0" applyNumberFormat="1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49" fontId="6" fillId="2" borderId="15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16" xfId="0" applyNumberFormat="1" applyFont="1" applyFill="1" applyBorder="1" applyAlignment="1">
      <alignment horizontal="center" vertical="center" shrinkToFit="1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16" xfId="0" applyFont="1" applyFill="1" applyBorder="1" applyAlignment="1">
      <alignment horizontal="center" vertical="center" wrapText="1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right" vertical="center"/>
    </xf>
    <xf numFmtId="56" fontId="6" fillId="2" borderId="22" xfId="0" applyNumberFormat="1" applyFont="1" applyFill="1" applyBorder="1" applyAlignment="1">
      <alignment horizontal="left" vertical="center"/>
    </xf>
    <xf numFmtId="176" fontId="6" fillId="2" borderId="22" xfId="0" applyNumberFormat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20" fontId="8" fillId="2" borderId="10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9" fillId="2" borderId="55" xfId="0" applyFont="1" applyFill="1" applyBorder="1" applyAlignment="1">
      <alignment horizontal="center"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9" fillId="2" borderId="56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20" fontId="8" fillId="2" borderId="8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9" fillId="2" borderId="49" xfId="0" applyFont="1" applyFill="1" applyBorder="1" applyAlignment="1">
      <alignment horizontal="center" vertical="center" shrinkToFit="1"/>
    </xf>
    <xf numFmtId="0" fontId="6" fillId="2" borderId="6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45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9" fillId="2" borderId="5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20" fontId="8" fillId="2" borderId="12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 shrinkToFit="1"/>
    </xf>
    <xf numFmtId="0" fontId="6" fillId="2" borderId="53" xfId="0" applyFont="1" applyFill="1" applyBorder="1" applyAlignment="1">
      <alignment horizontal="center" vertical="center" shrinkToFit="1"/>
    </xf>
    <xf numFmtId="0" fontId="6" fillId="2" borderId="54" xfId="0" applyFont="1" applyFill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6" fillId="2" borderId="47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14" fontId="5" fillId="2" borderId="0" xfId="0" applyNumberFormat="1" applyFont="1" applyFill="1" applyAlignment="1">
      <alignment horizontal="right" vertical="center"/>
    </xf>
    <xf numFmtId="14" fontId="5" fillId="2" borderId="0" xfId="0" applyNumberFormat="1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wrapText="1"/>
    </xf>
    <xf numFmtId="0" fontId="6" fillId="2" borderId="5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 shrinkToFit="1"/>
    </xf>
    <xf numFmtId="0" fontId="6" fillId="2" borderId="69" xfId="0" applyFont="1" applyFill="1" applyBorder="1" applyAlignment="1">
      <alignment horizontal="center" vertical="center" shrinkToFit="1"/>
    </xf>
    <xf numFmtId="0" fontId="6" fillId="2" borderId="68" xfId="0" applyFont="1" applyFill="1" applyBorder="1" applyAlignment="1">
      <alignment horizontal="center" vertical="center" shrinkToFit="1"/>
    </xf>
    <xf numFmtId="0" fontId="6" fillId="2" borderId="75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FFFFF"/>
      <rgbColor rgb="00D9FFD9"/>
      <rgbColor rgb="00FFFFBB"/>
      <rgbColor rgb="0099CCFF"/>
      <rgbColor rgb="00FFD9EC"/>
      <rgbColor rgb="00DFBF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tsumi%20SC\20&#24180;&#24230;&#20104;&#2345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２０年度協会 (Ａ4)xp"/>
      <sheetName val="学年別"/>
      <sheetName val="テーブル"/>
    </sheetNames>
    <sheetDataSet>
      <sheetData sheetId="0"/>
      <sheetData sheetId="1"/>
      <sheetData sheetId="2">
        <row r="3">
          <cell r="C3">
            <v>36892</v>
          </cell>
          <cell r="D3" t="str">
            <v>元旦</v>
          </cell>
        </row>
        <row r="4">
          <cell r="C4">
            <v>36892</v>
          </cell>
          <cell r="D4" t="str">
            <v>振替休日</v>
          </cell>
        </row>
        <row r="5">
          <cell r="C5">
            <v>36899</v>
          </cell>
          <cell r="D5" t="str">
            <v>成人の日</v>
          </cell>
        </row>
        <row r="6">
          <cell r="C6">
            <v>36933</v>
          </cell>
          <cell r="D6" t="str">
            <v>建国記念日</v>
          </cell>
        </row>
        <row r="7">
          <cell r="C7">
            <v>36934</v>
          </cell>
          <cell r="D7" t="str">
            <v>振替休日</v>
          </cell>
        </row>
        <row r="8">
          <cell r="C8">
            <v>36970</v>
          </cell>
          <cell r="D8" t="str">
            <v>春分の日</v>
          </cell>
        </row>
        <row r="9">
          <cell r="C9">
            <v>36970</v>
          </cell>
          <cell r="D9" t="str">
            <v>振替休日</v>
          </cell>
        </row>
        <row r="10">
          <cell r="C10">
            <v>37010</v>
          </cell>
          <cell r="D10" t="str">
            <v>みどりの日</v>
          </cell>
        </row>
        <row r="11">
          <cell r="C11">
            <v>37011</v>
          </cell>
          <cell r="D11" t="str">
            <v>振替休日</v>
          </cell>
        </row>
        <row r="12">
          <cell r="C12">
            <v>37014</v>
          </cell>
          <cell r="D12" t="str">
            <v>憲法記念日</v>
          </cell>
        </row>
        <row r="13">
          <cell r="C13">
            <v>37014</v>
          </cell>
          <cell r="D13" t="str">
            <v>振替休日</v>
          </cell>
        </row>
        <row r="14">
          <cell r="C14">
            <v>37015</v>
          </cell>
          <cell r="D14" t="str">
            <v>国民の休日</v>
          </cell>
        </row>
        <row r="15">
          <cell r="C15">
            <v>37016</v>
          </cell>
          <cell r="D15" t="str">
            <v>こどもの日</v>
          </cell>
        </row>
        <row r="16">
          <cell r="C16">
            <v>37016</v>
          </cell>
          <cell r="D16" t="str">
            <v>振替休日</v>
          </cell>
        </row>
        <row r="17">
          <cell r="C17">
            <v>37088</v>
          </cell>
          <cell r="D17" t="str">
            <v>海の日</v>
          </cell>
        </row>
        <row r="18">
          <cell r="C18">
            <v>37151</v>
          </cell>
          <cell r="D18" t="str">
            <v>敬老の日</v>
          </cell>
        </row>
        <row r="19">
          <cell r="C19">
            <v>37157</v>
          </cell>
          <cell r="D19" t="str">
            <v>秋分の日</v>
          </cell>
        </row>
        <row r="20">
          <cell r="C20">
            <v>37158</v>
          </cell>
          <cell r="D20" t="str">
            <v>振替休日</v>
          </cell>
        </row>
        <row r="21">
          <cell r="C21">
            <v>37172</v>
          </cell>
          <cell r="D21" t="str">
            <v>体育の日</v>
          </cell>
        </row>
        <row r="22">
          <cell r="C22">
            <v>37198</v>
          </cell>
          <cell r="D22" t="str">
            <v>文化の日</v>
          </cell>
        </row>
        <row r="23">
          <cell r="C23">
            <v>37198</v>
          </cell>
          <cell r="D23" t="str">
            <v>振替休日</v>
          </cell>
        </row>
        <row r="24">
          <cell r="C24">
            <v>37218</v>
          </cell>
          <cell r="D24" t="str">
            <v>勤労感謝の日</v>
          </cell>
        </row>
        <row r="25">
          <cell r="C25">
            <v>37218</v>
          </cell>
          <cell r="D25" t="str">
            <v>振替休日</v>
          </cell>
        </row>
        <row r="26">
          <cell r="C26">
            <v>37248</v>
          </cell>
          <cell r="D26" t="str">
            <v>天皇誕生日</v>
          </cell>
        </row>
        <row r="27">
          <cell r="C27">
            <v>37249</v>
          </cell>
          <cell r="D27" t="str">
            <v>振替休日</v>
          </cell>
        </row>
        <row r="28">
          <cell r="C28">
            <v>37257</v>
          </cell>
          <cell r="D28" t="str">
            <v>元旦</v>
          </cell>
        </row>
        <row r="29">
          <cell r="C29">
            <v>37257</v>
          </cell>
          <cell r="D29" t="str">
            <v>振替休日</v>
          </cell>
        </row>
        <row r="30">
          <cell r="C30">
            <v>37270</v>
          </cell>
          <cell r="D30" t="str">
            <v>成人の日</v>
          </cell>
        </row>
        <row r="31">
          <cell r="C31">
            <v>37298</v>
          </cell>
          <cell r="D31" t="str">
            <v>建国記念日</v>
          </cell>
        </row>
        <row r="32">
          <cell r="C32">
            <v>37298</v>
          </cell>
          <cell r="D32" t="str">
            <v>振替休日</v>
          </cell>
        </row>
        <row r="33">
          <cell r="C33">
            <v>37336</v>
          </cell>
          <cell r="D33" t="str">
            <v>春分の日</v>
          </cell>
        </row>
        <row r="34">
          <cell r="C34">
            <v>37336</v>
          </cell>
          <cell r="D34" t="str">
            <v>振替休日</v>
          </cell>
        </row>
        <row r="35">
          <cell r="C35">
            <v>37375</v>
          </cell>
          <cell r="D35" t="str">
            <v>みどりの日</v>
          </cell>
        </row>
        <row r="36">
          <cell r="C36">
            <v>37375</v>
          </cell>
          <cell r="D36" t="str">
            <v>振替休日</v>
          </cell>
        </row>
        <row r="37">
          <cell r="C37">
            <v>37379</v>
          </cell>
          <cell r="D37" t="str">
            <v>憲法記念日</v>
          </cell>
        </row>
        <row r="38">
          <cell r="C38">
            <v>37379</v>
          </cell>
          <cell r="D38" t="str">
            <v>振替休日</v>
          </cell>
        </row>
        <row r="39">
          <cell r="C39">
            <v>37380</v>
          </cell>
          <cell r="D39" t="str">
            <v>国民の休日</v>
          </cell>
        </row>
        <row r="40">
          <cell r="C40">
            <v>37381</v>
          </cell>
          <cell r="D40" t="str">
            <v>こどもの日</v>
          </cell>
        </row>
        <row r="41">
          <cell r="C41">
            <v>37382</v>
          </cell>
          <cell r="D41" t="str">
            <v>振替休日</v>
          </cell>
        </row>
        <row r="42">
          <cell r="C42">
            <v>37452</v>
          </cell>
          <cell r="D42" t="str">
            <v>海の日</v>
          </cell>
        </row>
        <row r="43">
          <cell r="C43">
            <v>37515</v>
          </cell>
          <cell r="D43" t="str">
            <v>敬老の日</v>
          </cell>
        </row>
        <row r="44">
          <cell r="C44">
            <v>37522</v>
          </cell>
          <cell r="D44" t="str">
            <v>秋分の日</v>
          </cell>
        </row>
        <row r="45">
          <cell r="C45">
            <v>37522</v>
          </cell>
          <cell r="D45" t="str">
            <v>振替休日</v>
          </cell>
        </row>
        <row r="46">
          <cell r="C46">
            <v>37543</v>
          </cell>
          <cell r="D46" t="str">
            <v>体育の日</v>
          </cell>
        </row>
        <row r="47">
          <cell r="C47">
            <v>37563</v>
          </cell>
          <cell r="D47" t="str">
            <v>文化の日</v>
          </cell>
        </row>
        <row r="48">
          <cell r="C48">
            <v>37564</v>
          </cell>
          <cell r="D48" t="str">
            <v>振替休日</v>
          </cell>
        </row>
        <row r="49">
          <cell r="C49">
            <v>37583</v>
          </cell>
          <cell r="D49" t="str">
            <v>勤労感謝の日</v>
          </cell>
        </row>
        <row r="50">
          <cell r="C50">
            <v>37583</v>
          </cell>
          <cell r="D50" t="str">
            <v>振替休日</v>
          </cell>
        </row>
        <row r="51">
          <cell r="C51">
            <v>37613</v>
          </cell>
          <cell r="D51" t="str">
            <v>天皇誕生日</v>
          </cell>
        </row>
        <row r="52">
          <cell r="C52">
            <v>37613</v>
          </cell>
          <cell r="D52" t="str">
            <v>振替休日</v>
          </cell>
        </row>
        <row r="53">
          <cell r="C53">
            <v>37622</v>
          </cell>
          <cell r="D53" t="str">
            <v>元旦</v>
          </cell>
        </row>
        <row r="54">
          <cell r="C54">
            <v>37622</v>
          </cell>
          <cell r="D54" t="str">
            <v>振替休日</v>
          </cell>
        </row>
        <row r="55">
          <cell r="C55">
            <v>37634</v>
          </cell>
          <cell r="D55" t="str">
            <v>成人の日</v>
          </cell>
        </row>
        <row r="56">
          <cell r="C56">
            <v>37663</v>
          </cell>
          <cell r="D56" t="str">
            <v>建国記念日</v>
          </cell>
        </row>
        <row r="57">
          <cell r="C57">
            <v>37663</v>
          </cell>
          <cell r="D57" t="str">
            <v>振替休日</v>
          </cell>
        </row>
        <row r="58">
          <cell r="C58">
            <v>37701</v>
          </cell>
          <cell r="D58" t="str">
            <v>春分の日</v>
          </cell>
        </row>
        <row r="59">
          <cell r="C59">
            <v>37701</v>
          </cell>
          <cell r="D59" t="str">
            <v>振替休日</v>
          </cell>
        </row>
        <row r="60">
          <cell r="C60">
            <v>37740</v>
          </cell>
          <cell r="D60" t="str">
            <v>みどりの日</v>
          </cell>
        </row>
        <row r="61">
          <cell r="C61">
            <v>37740</v>
          </cell>
          <cell r="D61" t="str">
            <v>振替休日</v>
          </cell>
        </row>
        <row r="62">
          <cell r="C62">
            <v>37744</v>
          </cell>
          <cell r="D62" t="str">
            <v>憲法記念日</v>
          </cell>
        </row>
        <row r="63">
          <cell r="C63">
            <v>37744</v>
          </cell>
          <cell r="D63" t="str">
            <v>振替休日</v>
          </cell>
        </row>
        <row r="64">
          <cell r="C64">
            <v>37745</v>
          </cell>
          <cell r="D64" t="str">
            <v>国民の休日</v>
          </cell>
        </row>
        <row r="65">
          <cell r="C65">
            <v>37746</v>
          </cell>
          <cell r="D65" t="str">
            <v>こどもの日</v>
          </cell>
        </row>
        <row r="66">
          <cell r="C66">
            <v>37746</v>
          </cell>
          <cell r="D66" t="str">
            <v>振替休日</v>
          </cell>
        </row>
        <row r="67">
          <cell r="C67">
            <v>37823</v>
          </cell>
          <cell r="D67" t="str">
            <v>海の日</v>
          </cell>
        </row>
        <row r="68">
          <cell r="C68">
            <v>37879</v>
          </cell>
          <cell r="D68" t="str">
            <v>敬老の日</v>
          </cell>
        </row>
        <row r="69">
          <cell r="C69">
            <v>37887</v>
          </cell>
          <cell r="D69" t="str">
            <v>秋分の日</v>
          </cell>
        </row>
        <row r="70">
          <cell r="C70">
            <v>37887</v>
          </cell>
          <cell r="D70" t="str">
            <v>振替休日</v>
          </cell>
        </row>
        <row r="71">
          <cell r="C71">
            <v>37907</v>
          </cell>
          <cell r="D71" t="str">
            <v>体育の日</v>
          </cell>
        </row>
        <row r="72">
          <cell r="C72">
            <v>37928</v>
          </cell>
          <cell r="D72" t="str">
            <v>文化の日</v>
          </cell>
        </row>
        <row r="73">
          <cell r="C73">
            <v>37928</v>
          </cell>
          <cell r="D73" t="str">
            <v>振替休日</v>
          </cell>
        </row>
        <row r="74">
          <cell r="C74">
            <v>37948</v>
          </cell>
          <cell r="D74" t="str">
            <v>勤労感謝の日</v>
          </cell>
        </row>
        <row r="75">
          <cell r="C75">
            <v>37949</v>
          </cell>
          <cell r="D75" t="str">
            <v>振替休日</v>
          </cell>
        </row>
        <row r="76">
          <cell r="C76">
            <v>37978</v>
          </cell>
          <cell r="D76" t="str">
            <v>天皇誕生日</v>
          </cell>
        </row>
        <row r="77">
          <cell r="C77">
            <v>37978</v>
          </cell>
          <cell r="D77" t="str">
            <v>振替休日</v>
          </cell>
        </row>
        <row r="78">
          <cell r="C78">
            <v>37987</v>
          </cell>
          <cell r="D78" t="str">
            <v>元旦</v>
          </cell>
        </row>
        <row r="79">
          <cell r="C79">
            <v>37987</v>
          </cell>
          <cell r="D79" t="str">
            <v>振替休日</v>
          </cell>
        </row>
        <row r="80">
          <cell r="C80">
            <v>37998</v>
          </cell>
          <cell r="D80" t="str">
            <v>成人の日</v>
          </cell>
        </row>
        <row r="81">
          <cell r="C81">
            <v>38028</v>
          </cell>
          <cell r="D81" t="str">
            <v>建国記念日</v>
          </cell>
        </row>
        <row r="82">
          <cell r="C82">
            <v>38028</v>
          </cell>
          <cell r="D82" t="str">
            <v>振替休日</v>
          </cell>
        </row>
        <row r="83">
          <cell r="C83">
            <v>38066</v>
          </cell>
          <cell r="D83" t="str">
            <v>春分の日</v>
          </cell>
        </row>
        <row r="84">
          <cell r="C84">
            <v>38066</v>
          </cell>
          <cell r="D84" t="str">
            <v>振替休日</v>
          </cell>
        </row>
        <row r="85">
          <cell r="C85">
            <v>38106</v>
          </cell>
          <cell r="D85" t="str">
            <v>みどりの日</v>
          </cell>
        </row>
        <row r="86">
          <cell r="C86">
            <v>38106</v>
          </cell>
          <cell r="D86" t="str">
            <v>振替休日</v>
          </cell>
        </row>
        <row r="87">
          <cell r="C87">
            <v>38110</v>
          </cell>
          <cell r="D87" t="str">
            <v>憲法記念日</v>
          </cell>
        </row>
        <row r="88">
          <cell r="C88">
            <v>38110</v>
          </cell>
          <cell r="D88" t="str">
            <v>振替休日</v>
          </cell>
        </row>
        <row r="89">
          <cell r="C89">
            <v>38111</v>
          </cell>
          <cell r="D89" t="str">
            <v>国民の休日</v>
          </cell>
        </row>
        <row r="90">
          <cell r="C90">
            <v>38112</v>
          </cell>
          <cell r="D90" t="str">
            <v>こどもの日</v>
          </cell>
        </row>
        <row r="91">
          <cell r="C91">
            <v>38112</v>
          </cell>
          <cell r="D91" t="str">
            <v>振替休日</v>
          </cell>
        </row>
        <row r="92">
          <cell r="C92">
            <v>38187</v>
          </cell>
          <cell r="D92" t="str">
            <v>海の日</v>
          </cell>
        </row>
        <row r="93">
          <cell r="C93">
            <v>38250</v>
          </cell>
          <cell r="D93" t="str">
            <v>敬老の日</v>
          </cell>
        </row>
        <row r="94">
          <cell r="C94">
            <v>38253</v>
          </cell>
          <cell r="D94" t="str">
            <v>秋分の日</v>
          </cell>
        </row>
        <row r="95">
          <cell r="C95">
            <v>38253</v>
          </cell>
          <cell r="D95" t="str">
            <v>振替休日</v>
          </cell>
        </row>
        <row r="96">
          <cell r="C96">
            <v>38271</v>
          </cell>
          <cell r="D96" t="str">
            <v>体育の日</v>
          </cell>
        </row>
        <row r="97">
          <cell r="C97">
            <v>38294</v>
          </cell>
          <cell r="D97" t="str">
            <v>文化の日</v>
          </cell>
        </row>
        <row r="98">
          <cell r="C98">
            <v>38294</v>
          </cell>
          <cell r="D98" t="str">
            <v>振替休日</v>
          </cell>
        </row>
        <row r="99">
          <cell r="C99">
            <v>38314</v>
          </cell>
          <cell r="D99" t="str">
            <v>勤労感謝の日</v>
          </cell>
        </row>
        <row r="100">
          <cell r="C100">
            <v>38314</v>
          </cell>
          <cell r="D100" t="str">
            <v>振替休日</v>
          </cell>
        </row>
        <row r="101">
          <cell r="C101">
            <v>38344</v>
          </cell>
          <cell r="D101" t="str">
            <v>天皇誕生日</v>
          </cell>
        </row>
        <row r="102">
          <cell r="C102">
            <v>38344</v>
          </cell>
          <cell r="D102" t="str">
            <v>振替休日</v>
          </cell>
        </row>
        <row r="103">
          <cell r="C103">
            <v>38353</v>
          </cell>
          <cell r="D103" t="str">
            <v>元旦</v>
          </cell>
        </row>
        <row r="104">
          <cell r="C104">
            <v>38353</v>
          </cell>
          <cell r="D104" t="str">
            <v>振替休日</v>
          </cell>
        </row>
        <row r="105">
          <cell r="C105">
            <v>38362</v>
          </cell>
          <cell r="D105" t="str">
            <v>成人の日</v>
          </cell>
        </row>
        <row r="106">
          <cell r="C106">
            <v>38394</v>
          </cell>
          <cell r="D106" t="str">
            <v>建国記念日</v>
          </cell>
        </row>
        <row r="107">
          <cell r="C107">
            <v>38394</v>
          </cell>
          <cell r="D107" t="str">
            <v>振替休日</v>
          </cell>
        </row>
        <row r="108">
          <cell r="C108">
            <v>38431</v>
          </cell>
          <cell r="D108" t="str">
            <v>春分の日</v>
          </cell>
        </row>
        <row r="109">
          <cell r="C109">
            <v>38432</v>
          </cell>
          <cell r="D109" t="str">
            <v>振替休日</v>
          </cell>
        </row>
        <row r="110">
          <cell r="C110">
            <v>38471</v>
          </cell>
          <cell r="D110" t="str">
            <v>みどりの日</v>
          </cell>
        </row>
        <row r="111">
          <cell r="C111">
            <v>38471</v>
          </cell>
          <cell r="D111" t="str">
            <v>振替休日</v>
          </cell>
        </row>
        <row r="112">
          <cell r="C112">
            <v>38475</v>
          </cell>
          <cell r="D112" t="str">
            <v>憲法記念日</v>
          </cell>
        </row>
        <row r="113">
          <cell r="C113">
            <v>38475</v>
          </cell>
          <cell r="D113" t="str">
            <v>振替休日</v>
          </cell>
        </row>
        <row r="114">
          <cell r="C114">
            <v>38476</v>
          </cell>
          <cell r="D114" t="str">
            <v>国民の休日</v>
          </cell>
        </row>
        <row r="115">
          <cell r="C115">
            <v>38477</v>
          </cell>
          <cell r="D115" t="str">
            <v>こどもの日</v>
          </cell>
        </row>
        <row r="116">
          <cell r="C116">
            <v>38477</v>
          </cell>
          <cell r="D116" t="str">
            <v>振替休日</v>
          </cell>
        </row>
        <row r="117">
          <cell r="C117">
            <v>38551</v>
          </cell>
          <cell r="D117" t="str">
            <v>海の日</v>
          </cell>
        </row>
        <row r="118">
          <cell r="C118">
            <v>38614</v>
          </cell>
          <cell r="D118" t="str">
            <v>敬老の日</v>
          </cell>
        </row>
        <row r="119">
          <cell r="C119">
            <v>38618</v>
          </cell>
          <cell r="D119" t="str">
            <v>秋分の日</v>
          </cell>
        </row>
        <row r="120">
          <cell r="C120">
            <v>38618</v>
          </cell>
          <cell r="D120" t="str">
            <v>振替休日</v>
          </cell>
        </row>
        <row r="121">
          <cell r="C121">
            <v>38635</v>
          </cell>
          <cell r="D121" t="str">
            <v>体育の日</v>
          </cell>
        </row>
        <row r="122">
          <cell r="C122">
            <v>38659</v>
          </cell>
          <cell r="D122" t="str">
            <v>文化の日</v>
          </cell>
        </row>
        <row r="123">
          <cell r="C123">
            <v>38659</v>
          </cell>
          <cell r="D123" t="str">
            <v>振替休日</v>
          </cell>
        </row>
        <row r="124">
          <cell r="C124">
            <v>38679</v>
          </cell>
          <cell r="D124" t="str">
            <v>勤労感謝の日</v>
          </cell>
        </row>
        <row r="125">
          <cell r="C125">
            <v>38679</v>
          </cell>
          <cell r="D125" t="str">
            <v>振替休日</v>
          </cell>
        </row>
        <row r="126">
          <cell r="C126">
            <v>38709</v>
          </cell>
          <cell r="D126" t="str">
            <v>天皇誕生日</v>
          </cell>
        </row>
        <row r="127">
          <cell r="C127">
            <v>38709</v>
          </cell>
          <cell r="D127" t="str">
            <v>振替休日</v>
          </cell>
        </row>
        <row r="128">
          <cell r="C128">
            <v>38718</v>
          </cell>
          <cell r="D128" t="str">
            <v>元旦</v>
          </cell>
        </row>
        <row r="129">
          <cell r="C129">
            <v>38719</v>
          </cell>
          <cell r="D129" t="str">
            <v>振替休日</v>
          </cell>
        </row>
        <row r="130">
          <cell r="C130">
            <v>38726</v>
          </cell>
          <cell r="D130" t="str">
            <v>成人の日</v>
          </cell>
        </row>
        <row r="131">
          <cell r="C131">
            <v>38759</v>
          </cell>
          <cell r="D131" t="str">
            <v>建国記念日</v>
          </cell>
        </row>
        <row r="132">
          <cell r="C132">
            <v>38759</v>
          </cell>
          <cell r="D132" t="str">
            <v>振替休日</v>
          </cell>
        </row>
        <row r="133">
          <cell r="C133">
            <v>38797</v>
          </cell>
          <cell r="D133" t="str">
            <v>春分の日</v>
          </cell>
        </row>
        <row r="134">
          <cell r="C134">
            <v>38797</v>
          </cell>
          <cell r="D134" t="str">
            <v>振替休日</v>
          </cell>
        </row>
        <row r="135">
          <cell r="C135">
            <v>38836</v>
          </cell>
          <cell r="D135" t="str">
            <v>みどりの日</v>
          </cell>
        </row>
        <row r="136">
          <cell r="C136">
            <v>38836</v>
          </cell>
          <cell r="D136" t="str">
            <v>振替休日</v>
          </cell>
        </row>
        <row r="137">
          <cell r="C137">
            <v>38840</v>
          </cell>
          <cell r="D137" t="str">
            <v>憲法記念日</v>
          </cell>
        </row>
        <row r="138">
          <cell r="C138">
            <v>38840</v>
          </cell>
          <cell r="D138" t="str">
            <v>振替休日</v>
          </cell>
        </row>
        <row r="139">
          <cell r="C139">
            <v>38841</v>
          </cell>
          <cell r="D139" t="str">
            <v>国民の休日</v>
          </cell>
        </row>
        <row r="140">
          <cell r="C140">
            <v>38842</v>
          </cell>
          <cell r="D140" t="str">
            <v>こどもの日</v>
          </cell>
        </row>
        <row r="141">
          <cell r="C141">
            <v>38842</v>
          </cell>
          <cell r="D141" t="str">
            <v>振替休日</v>
          </cell>
        </row>
        <row r="142">
          <cell r="C142">
            <v>38915</v>
          </cell>
          <cell r="D142" t="str">
            <v>海の日</v>
          </cell>
        </row>
        <row r="143">
          <cell r="C143">
            <v>38978</v>
          </cell>
          <cell r="D143" t="str">
            <v>敬老の日</v>
          </cell>
        </row>
        <row r="144">
          <cell r="C144">
            <v>38983</v>
          </cell>
          <cell r="D144" t="str">
            <v>秋分の日</v>
          </cell>
        </row>
        <row r="145">
          <cell r="C145">
            <v>38983</v>
          </cell>
          <cell r="D145" t="str">
            <v>振替休日</v>
          </cell>
        </row>
        <row r="146">
          <cell r="C146">
            <v>38999</v>
          </cell>
          <cell r="D146" t="str">
            <v>体育の日</v>
          </cell>
        </row>
        <row r="147">
          <cell r="C147">
            <v>39024</v>
          </cell>
          <cell r="D147" t="str">
            <v>文化の日</v>
          </cell>
        </row>
        <row r="148">
          <cell r="C148">
            <v>39024</v>
          </cell>
          <cell r="D148" t="str">
            <v>振替休日</v>
          </cell>
        </row>
        <row r="149">
          <cell r="C149">
            <v>39044</v>
          </cell>
          <cell r="D149" t="str">
            <v>勤労感謝の日</v>
          </cell>
        </row>
        <row r="150">
          <cell r="C150">
            <v>39044</v>
          </cell>
          <cell r="D150" t="str">
            <v>振替休日</v>
          </cell>
        </row>
        <row r="151">
          <cell r="C151">
            <v>39074</v>
          </cell>
          <cell r="D151" t="str">
            <v>天皇誕生日</v>
          </cell>
        </row>
        <row r="152">
          <cell r="C152">
            <v>39074</v>
          </cell>
          <cell r="D152" t="str">
            <v>振替休日</v>
          </cell>
        </row>
        <row r="153">
          <cell r="C153">
            <v>39083</v>
          </cell>
          <cell r="D153" t="str">
            <v>元旦</v>
          </cell>
        </row>
        <row r="154">
          <cell r="C154">
            <v>39083</v>
          </cell>
          <cell r="D154" t="str">
            <v>振替休日</v>
          </cell>
        </row>
        <row r="155">
          <cell r="C155">
            <v>39090</v>
          </cell>
          <cell r="D155" t="str">
            <v>成人の日</v>
          </cell>
        </row>
        <row r="156">
          <cell r="C156">
            <v>39124</v>
          </cell>
          <cell r="D156" t="str">
            <v>建国記念日</v>
          </cell>
        </row>
        <row r="157">
          <cell r="C157">
            <v>39125</v>
          </cell>
          <cell r="D157" t="str">
            <v>振替休日</v>
          </cell>
        </row>
        <row r="158">
          <cell r="C158">
            <v>39162</v>
          </cell>
          <cell r="D158" t="str">
            <v>春分の日</v>
          </cell>
        </row>
        <row r="159">
          <cell r="C159">
            <v>39162</v>
          </cell>
          <cell r="D159" t="str">
            <v>振替休日</v>
          </cell>
        </row>
        <row r="160">
          <cell r="C160">
            <v>39201</v>
          </cell>
          <cell r="D160" t="str">
            <v>みどりの日</v>
          </cell>
        </row>
        <row r="161">
          <cell r="C161">
            <v>39202</v>
          </cell>
          <cell r="D161" t="str">
            <v>振替休日</v>
          </cell>
        </row>
        <row r="162">
          <cell r="C162">
            <v>39205</v>
          </cell>
          <cell r="D162" t="str">
            <v>憲法記念日</v>
          </cell>
        </row>
        <row r="163">
          <cell r="C163">
            <v>39205</v>
          </cell>
          <cell r="D163" t="str">
            <v>振替休日</v>
          </cell>
        </row>
        <row r="164">
          <cell r="C164">
            <v>39206</v>
          </cell>
          <cell r="D164" t="str">
            <v>国民の休日</v>
          </cell>
        </row>
        <row r="165">
          <cell r="C165">
            <v>39207</v>
          </cell>
          <cell r="D165" t="str">
            <v>こどもの日</v>
          </cell>
        </row>
        <row r="166">
          <cell r="C166">
            <v>39207</v>
          </cell>
          <cell r="D166" t="str">
            <v>振替休日</v>
          </cell>
        </row>
        <row r="167">
          <cell r="C167">
            <v>39279</v>
          </cell>
          <cell r="D167" t="str">
            <v>海の日</v>
          </cell>
        </row>
        <row r="168">
          <cell r="C168">
            <v>39342</v>
          </cell>
          <cell r="D168" t="str">
            <v>敬老の日</v>
          </cell>
        </row>
        <row r="169">
          <cell r="C169">
            <v>39348</v>
          </cell>
          <cell r="D169" t="str">
            <v>秋分の日</v>
          </cell>
        </row>
        <row r="170">
          <cell r="C170">
            <v>39349</v>
          </cell>
          <cell r="D170" t="str">
            <v>振替休日</v>
          </cell>
        </row>
        <row r="171">
          <cell r="C171">
            <v>39363</v>
          </cell>
          <cell r="D171" t="str">
            <v>体育の日</v>
          </cell>
        </row>
        <row r="172">
          <cell r="C172">
            <v>39389</v>
          </cell>
          <cell r="D172" t="str">
            <v>文化の日</v>
          </cell>
        </row>
        <row r="173">
          <cell r="C173">
            <v>39389</v>
          </cell>
          <cell r="D173" t="str">
            <v>振替休日</v>
          </cell>
        </row>
        <row r="174">
          <cell r="C174">
            <v>39409</v>
          </cell>
          <cell r="D174" t="str">
            <v>勤労感謝の日</v>
          </cell>
        </row>
        <row r="175">
          <cell r="C175">
            <v>39409</v>
          </cell>
          <cell r="D175" t="str">
            <v>振替休日</v>
          </cell>
        </row>
        <row r="176">
          <cell r="C176">
            <v>39439</v>
          </cell>
          <cell r="D176" t="str">
            <v>天皇誕生日</v>
          </cell>
        </row>
        <row r="177">
          <cell r="C177">
            <v>39440</v>
          </cell>
          <cell r="D177" t="str">
            <v>振替休日</v>
          </cell>
        </row>
        <row r="178">
          <cell r="C178">
            <v>39448</v>
          </cell>
          <cell r="D178" t="str">
            <v>元旦</v>
          </cell>
        </row>
        <row r="179">
          <cell r="C179">
            <v>39448</v>
          </cell>
          <cell r="D179" t="str">
            <v>振替休日</v>
          </cell>
        </row>
        <row r="180">
          <cell r="C180">
            <v>39461</v>
          </cell>
          <cell r="D180" t="str">
            <v>成人の日</v>
          </cell>
        </row>
        <row r="181">
          <cell r="C181">
            <v>39489</v>
          </cell>
          <cell r="D181" t="str">
            <v>建国記念日</v>
          </cell>
        </row>
        <row r="182">
          <cell r="C182">
            <v>39489</v>
          </cell>
          <cell r="D182" t="str">
            <v>振替休日</v>
          </cell>
        </row>
        <row r="183">
          <cell r="C183">
            <v>39527</v>
          </cell>
          <cell r="D183" t="str">
            <v>春分の日</v>
          </cell>
        </row>
        <row r="184">
          <cell r="C184">
            <v>39527</v>
          </cell>
          <cell r="D184" t="str">
            <v>振替休日</v>
          </cell>
        </row>
        <row r="185">
          <cell r="C185">
            <v>39567</v>
          </cell>
          <cell r="D185" t="str">
            <v>みどりの日</v>
          </cell>
        </row>
        <row r="186">
          <cell r="C186">
            <v>39567</v>
          </cell>
          <cell r="D186" t="str">
            <v>振替休日</v>
          </cell>
        </row>
        <row r="187">
          <cell r="C187">
            <v>39571</v>
          </cell>
          <cell r="D187" t="str">
            <v>憲法記念日</v>
          </cell>
        </row>
        <row r="188">
          <cell r="C188">
            <v>39571</v>
          </cell>
          <cell r="D188" t="str">
            <v>振替休日</v>
          </cell>
        </row>
        <row r="189">
          <cell r="C189">
            <v>39572</v>
          </cell>
          <cell r="D189" t="str">
            <v>国民の休日</v>
          </cell>
        </row>
        <row r="190">
          <cell r="C190">
            <v>39573</v>
          </cell>
          <cell r="D190" t="str">
            <v>こどもの日</v>
          </cell>
        </row>
        <row r="191">
          <cell r="C191">
            <v>39573</v>
          </cell>
          <cell r="D191" t="str">
            <v>振替休日</v>
          </cell>
        </row>
        <row r="192">
          <cell r="C192">
            <v>39650</v>
          </cell>
          <cell r="D192" t="str">
            <v>海の日</v>
          </cell>
        </row>
        <row r="193">
          <cell r="C193">
            <v>39706</v>
          </cell>
          <cell r="D193" t="str">
            <v>敬老の日</v>
          </cell>
        </row>
        <row r="194">
          <cell r="C194">
            <v>39714</v>
          </cell>
          <cell r="D194" t="str">
            <v>秋分の日</v>
          </cell>
        </row>
        <row r="195">
          <cell r="C195">
            <v>39714</v>
          </cell>
          <cell r="D195" t="str">
            <v>振替休日</v>
          </cell>
        </row>
        <row r="196">
          <cell r="C196">
            <v>39734</v>
          </cell>
          <cell r="D196" t="str">
            <v>体育の日</v>
          </cell>
        </row>
        <row r="197">
          <cell r="C197">
            <v>39755</v>
          </cell>
          <cell r="D197" t="str">
            <v>文化の日</v>
          </cell>
        </row>
        <row r="198">
          <cell r="C198">
            <v>39755</v>
          </cell>
          <cell r="D198" t="str">
            <v>振替休日</v>
          </cell>
        </row>
        <row r="199">
          <cell r="C199">
            <v>39775</v>
          </cell>
          <cell r="D199" t="str">
            <v>勤労感謝の日</v>
          </cell>
        </row>
        <row r="200">
          <cell r="C200">
            <v>39776</v>
          </cell>
          <cell r="D200" t="str">
            <v>振替休日</v>
          </cell>
        </row>
        <row r="201">
          <cell r="C201">
            <v>39805</v>
          </cell>
          <cell r="D201" t="str">
            <v>天皇誕生日</v>
          </cell>
        </row>
        <row r="202">
          <cell r="C202">
            <v>39805</v>
          </cell>
          <cell r="D202" t="str">
            <v>振替休日</v>
          </cell>
        </row>
        <row r="203">
          <cell r="C203">
            <v>39814</v>
          </cell>
          <cell r="D203" t="str">
            <v>元旦</v>
          </cell>
        </row>
        <row r="204">
          <cell r="C204">
            <v>39814</v>
          </cell>
          <cell r="D204" t="str">
            <v>振替休日</v>
          </cell>
        </row>
        <row r="205">
          <cell r="C205">
            <v>39825</v>
          </cell>
          <cell r="D205" t="str">
            <v>成人の日</v>
          </cell>
        </row>
        <row r="206">
          <cell r="C206">
            <v>39855</v>
          </cell>
          <cell r="D206" t="str">
            <v>建国記念日</v>
          </cell>
        </row>
        <row r="207">
          <cell r="C207">
            <v>39855</v>
          </cell>
          <cell r="D207" t="str">
            <v>振替休日</v>
          </cell>
        </row>
        <row r="208">
          <cell r="C208">
            <v>39892</v>
          </cell>
          <cell r="D208" t="str">
            <v>春分の日</v>
          </cell>
        </row>
        <row r="209">
          <cell r="C209">
            <v>39892</v>
          </cell>
          <cell r="D209" t="str">
            <v>振替休日</v>
          </cell>
        </row>
        <row r="210">
          <cell r="C210">
            <v>39932</v>
          </cell>
          <cell r="D210" t="str">
            <v>みどりの日</v>
          </cell>
        </row>
        <row r="211">
          <cell r="C211">
            <v>39932</v>
          </cell>
          <cell r="D211" t="str">
            <v>振替休日</v>
          </cell>
        </row>
        <row r="212">
          <cell r="C212">
            <v>39936</v>
          </cell>
          <cell r="D212" t="str">
            <v>憲法記念日</v>
          </cell>
        </row>
        <row r="213">
          <cell r="C213">
            <v>39937</v>
          </cell>
          <cell r="D213" t="str">
            <v>振替休日</v>
          </cell>
        </row>
        <row r="214">
          <cell r="C214">
            <v>39937</v>
          </cell>
          <cell r="D214" t="str">
            <v>国民の休日</v>
          </cell>
        </row>
        <row r="215">
          <cell r="C215">
            <v>39938</v>
          </cell>
          <cell r="D215" t="str">
            <v>こどもの日</v>
          </cell>
        </row>
        <row r="216">
          <cell r="C216">
            <v>39938</v>
          </cell>
          <cell r="D216" t="str">
            <v>振替休日</v>
          </cell>
        </row>
        <row r="217">
          <cell r="C217">
            <v>40014</v>
          </cell>
          <cell r="D217" t="str">
            <v>海の日</v>
          </cell>
        </row>
        <row r="218">
          <cell r="C218">
            <v>40077</v>
          </cell>
          <cell r="D218" t="str">
            <v>敬老の日</v>
          </cell>
        </row>
        <row r="219">
          <cell r="C219">
            <v>40078</v>
          </cell>
          <cell r="D219" t="str">
            <v>国民の休日</v>
          </cell>
        </row>
        <row r="220">
          <cell r="C220">
            <v>40079</v>
          </cell>
          <cell r="D220" t="str">
            <v>秋分の日</v>
          </cell>
        </row>
        <row r="221">
          <cell r="C221">
            <v>40079</v>
          </cell>
          <cell r="D221" t="str">
            <v>振替休日</v>
          </cell>
        </row>
        <row r="222">
          <cell r="C222">
            <v>40098</v>
          </cell>
          <cell r="D222" t="str">
            <v>体育の日</v>
          </cell>
        </row>
        <row r="223">
          <cell r="C223">
            <v>40120</v>
          </cell>
          <cell r="D223" t="str">
            <v>文化の日</v>
          </cell>
        </row>
        <row r="224">
          <cell r="C224">
            <v>40120</v>
          </cell>
          <cell r="D224" t="str">
            <v>振替休日</v>
          </cell>
        </row>
        <row r="225">
          <cell r="C225">
            <v>40140</v>
          </cell>
          <cell r="D225" t="str">
            <v>勤労感謝の日</v>
          </cell>
        </row>
        <row r="226">
          <cell r="C226">
            <v>40140</v>
          </cell>
          <cell r="D226" t="str">
            <v>振替休日</v>
          </cell>
        </row>
        <row r="227">
          <cell r="C227">
            <v>40170</v>
          </cell>
          <cell r="D227" t="str">
            <v>天皇誕生日</v>
          </cell>
        </row>
        <row r="228">
          <cell r="C228">
            <v>40170</v>
          </cell>
          <cell r="D228" t="str">
            <v>振替休日</v>
          </cell>
        </row>
        <row r="229">
          <cell r="C229">
            <v>40179</v>
          </cell>
          <cell r="D229" t="str">
            <v>元旦</v>
          </cell>
        </row>
        <row r="230">
          <cell r="C230">
            <v>40179</v>
          </cell>
          <cell r="D230" t="str">
            <v>振替休日</v>
          </cell>
        </row>
        <row r="231">
          <cell r="C231">
            <v>40189</v>
          </cell>
          <cell r="D231" t="str">
            <v>成人の日</v>
          </cell>
        </row>
        <row r="232">
          <cell r="C232">
            <v>40220</v>
          </cell>
          <cell r="D232" t="str">
            <v>建国記念日</v>
          </cell>
        </row>
        <row r="233">
          <cell r="C233">
            <v>40220</v>
          </cell>
          <cell r="D233" t="str">
            <v>振替休日</v>
          </cell>
        </row>
        <row r="234">
          <cell r="C234">
            <v>40258</v>
          </cell>
          <cell r="D234" t="str">
            <v>春分の日</v>
          </cell>
        </row>
        <row r="235">
          <cell r="C235">
            <v>40259</v>
          </cell>
          <cell r="D235" t="str">
            <v>振替休日</v>
          </cell>
        </row>
        <row r="236">
          <cell r="C236">
            <v>40297</v>
          </cell>
          <cell r="D236" t="str">
            <v>みどりの日</v>
          </cell>
        </row>
        <row r="237">
          <cell r="C237">
            <v>40297</v>
          </cell>
          <cell r="D237" t="str">
            <v>振替休日</v>
          </cell>
        </row>
        <row r="238">
          <cell r="C238">
            <v>40301</v>
          </cell>
          <cell r="D238" t="str">
            <v>憲法記念日</v>
          </cell>
        </row>
        <row r="239">
          <cell r="C239">
            <v>40301</v>
          </cell>
          <cell r="D239" t="str">
            <v>振替休日</v>
          </cell>
        </row>
        <row r="240">
          <cell r="C240">
            <v>40302</v>
          </cell>
          <cell r="D240" t="str">
            <v>国民の休日</v>
          </cell>
        </row>
        <row r="241">
          <cell r="C241">
            <v>40303</v>
          </cell>
          <cell r="D241" t="str">
            <v>こどもの日</v>
          </cell>
        </row>
        <row r="242">
          <cell r="C242">
            <v>40303</v>
          </cell>
          <cell r="D242" t="str">
            <v>振替休日</v>
          </cell>
        </row>
        <row r="243">
          <cell r="C243">
            <v>40378</v>
          </cell>
          <cell r="D243" t="str">
            <v>海の日</v>
          </cell>
        </row>
        <row r="244">
          <cell r="C244">
            <v>40441</v>
          </cell>
          <cell r="D244" t="str">
            <v>敬老の日</v>
          </cell>
        </row>
        <row r="245">
          <cell r="C245">
            <v>40444</v>
          </cell>
          <cell r="D245" t="str">
            <v>秋分の日</v>
          </cell>
        </row>
        <row r="246">
          <cell r="C246">
            <v>40444</v>
          </cell>
          <cell r="D246" t="str">
            <v>振替休日</v>
          </cell>
        </row>
        <row r="247">
          <cell r="C247">
            <v>40462</v>
          </cell>
          <cell r="D247" t="str">
            <v>体育の日</v>
          </cell>
        </row>
        <row r="248">
          <cell r="C248">
            <v>40485</v>
          </cell>
          <cell r="D248" t="str">
            <v>文化の日</v>
          </cell>
        </row>
        <row r="249">
          <cell r="C249">
            <v>40485</v>
          </cell>
          <cell r="D249" t="str">
            <v>振替休日</v>
          </cell>
        </row>
        <row r="250">
          <cell r="C250">
            <v>40505</v>
          </cell>
          <cell r="D250" t="str">
            <v>勤労感謝の日</v>
          </cell>
        </row>
        <row r="251">
          <cell r="C251">
            <v>40505</v>
          </cell>
          <cell r="D251" t="str">
            <v>振替休日</v>
          </cell>
        </row>
        <row r="252">
          <cell r="C252">
            <v>40535</v>
          </cell>
          <cell r="D252" t="str">
            <v>天皇誕生日</v>
          </cell>
        </row>
        <row r="253">
          <cell r="C253">
            <v>40535</v>
          </cell>
          <cell r="D253" t="str">
            <v>振替休日</v>
          </cell>
        </row>
        <row r="254">
          <cell r="C254">
            <v>40544</v>
          </cell>
          <cell r="D254" t="str">
            <v>元旦</v>
          </cell>
        </row>
        <row r="255">
          <cell r="C255">
            <v>40544</v>
          </cell>
          <cell r="D255" t="str">
            <v>振替休日</v>
          </cell>
        </row>
        <row r="256">
          <cell r="C256">
            <v>40553</v>
          </cell>
          <cell r="D256" t="str">
            <v>成人の日</v>
          </cell>
        </row>
        <row r="257">
          <cell r="C257">
            <v>40585</v>
          </cell>
          <cell r="D257" t="str">
            <v>建国記念日</v>
          </cell>
        </row>
        <row r="258">
          <cell r="C258">
            <v>40585</v>
          </cell>
          <cell r="D258" t="str">
            <v>振替休日</v>
          </cell>
        </row>
        <row r="259">
          <cell r="C259">
            <v>40623</v>
          </cell>
          <cell r="D259" t="str">
            <v>春分の日</v>
          </cell>
        </row>
        <row r="260">
          <cell r="C260">
            <v>40623</v>
          </cell>
          <cell r="D260" t="str">
            <v>振替休日</v>
          </cell>
        </row>
        <row r="261">
          <cell r="C261">
            <v>40662</v>
          </cell>
          <cell r="D261" t="str">
            <v>みどりの日</v>
          </cell>
        </row>
        <row r="262">
          <cell r="C262">
            <v>40662</v>
          </cell>
          <cell r="D262" t="str">
            <v>振替休日</v>
          </cell>
        </row>
        <row r="263">
          <cell r="C263">
            <v>40666</v>
          </cell>
          <cell r="D263" t="str">
            <v>憲法記念日</v>
          </cell>
        </row>
        <row r="264">
          <cell r="C264">
            <v>40666</v>
          </cell>
          <cell r="D264" t="str">
            <v>振替休日</v>
          </cell>
        </row>
        <row r="265">
          <cell r="C265">
            <v>40667</v>
          </cell>
          <cell r="D265" t="str">
            <v>国民の休日</v>
          </cell>
        </row>
        <row r="266">
          <cell r="C266">
            <v>40668</v>
          </cell>
          <cell r="D266" t="str">
            <v>こどもの日</v>
          </cell>
        </row>
        <row r="267">
          <cell r="C267">
            <v>40668</v>
          </cell>
          <cell r="D267" t="str">
            <v>振替休日</v>
          </cell>
        </row>
        <row r="268">
          <cell r="C268">
            <v>40742</v>
          </cell>
          <cell r="D268" t="str">
            <v>海の日</v>
          </cell>
        </row>
        <row r="269">
          <cell r="C269">
            <v>40805</v>
          </cell>
          <cell r="D269" t="str">
            <v>敬老の日</v>
          </cell>
        </row>
        <row r="270">
          <cell r="C270">
            <v>40809</v>
          </cell>
          <cell r="D270" t="str">
            <v>秋分の日</v>
          </cell>
        </row>
        <row r="271">
          <cell r="C271">
            <v>40809</v>
          </cell>
          <cell r="D271" t="str">
            <v>振替休日</v>
          </cell>
        </row>
        <row r="272">
          <cell r="C272">
            <v>40826</v>
          </cell>
          <cell r="D272" t="str">
            <v>体育の日</v>
          </cell>
        </row>
        <row r="273">
          <cell r="C273">
            <v>40850</v>
          </cell>
          <cell r="D273" t="str">
            <v>文化の日</v>
          </cell>
        </row>
        <row r="274">
          <cell r="C274">
            <v>40850</v>
          </cell>
          <cell r="D274" t="str">
            <v>振替休日</v>
          </cell>
        </row>
        <row r="275">
          <cell r="C275">
            <v>40870</v>
          </cell>
          <cell r="D275" t="str">
            <v>勤労感謝の日</v>
          </cell>
        </row>
        <row r="276">
          <cell r="C276">
            <v>40870</v>
          </cell>
          <cell r="D276" t="str">
            <v>振替休日</v>
          </cell>
        </row>
        <row r="277">
          <cell r="C277">
            <v>40900</v>
          </cell>
          <cell r="D277" t="str">
            <v>天皇誕生日</v>
          </cell>
        </row>
        <row r="278">
          <cell r="C278">
            <v>40900</v>
          </cell>
          <cell r="D278" t="str">
            <v>振替休日</v>
          </cell>
        </row>
        <row r="279">
          <cell r="C279">
            <v>40909</v>
          </cell>
          <cell r="D279" t="str">
            <v>元旦</v>
          </cell>
        </row>
        <row r="280">
          <cell r="C280">
            <v>40910</v>
          </cell>
          <cell r="D280" t="str">
            <v>振替休日</v>
          </cell>
        </row>
        <row r="281">
          <cell r="C281">
            <v>40917</v>
          </cell>
          <cell r="D281" t="str">
            <v>成人の日</v>
          </cell>
        </row>
        <row r="282">
          <cell r="C282">
            <v>40950</v>
          </cell>
          <cell r="D282" t="str">
            <v>建国記念日</v>
          </cell>
        </row>
        <row r="283">
          <cell r="C283">
            <v>40950</v>
          </cell>
          <cell r="D283" t="str">
            <v>振替休日</v>
          </cell>
        </row>
        <row r="284">
          <cell r="C284">
            <v>40988</v>
          </cell>
          <cell r="D284" t="str">
            <v>春分の日</v>
          </cell>
        </row>
        <row r="285">
          <cell r="C285">
            <v>40988</v>
          </cell>
          <cell r="D285" t="str">
            <v>振替休日</v>
          </cell>
        </row>
        <row r="286">
          <cell r="C286">
            <v>41028</v>
          </cell>
          <cell r="D286" t="str">
            <v>みどりの日</v>
          </cell>
        </row>
        <row r="287">
          <cell r="C287">
            <v>41029</v>
          </cell>
          <cell r="D287" t="str">
            <v>振替休日</v>
          </cell>
        </row>
        <row r="288">
          <cell r="C288">
            <v>41032</v>
          </cell>
          <cell r="D288" t="str">
            <v>憲法記念日</v>
          </cell>
        </row>
        <row r="289">
          <cell r="C289">
            <v>41032</v>
          </cell>
          <cell r="D289" t="str">
            <v>振替休日</v>
          </cell>
        </row>
        <row r="290">
          <cell r="C290">
            <v>41033</v>
          </cell>
          <cell r="D290" t="str">
            <v>国民の休日</v>
          </cell>
        </row>
        <row r="291">
          <cell r="C291">
            <v>41034</v>
          </cell>
          <cell r="D291" t="str">
            <v>こどもの日</v>
          </cell>
        </row>
        <row r="292">
          <cell r="C292">
            <v>41034</v>
          </cell>
          <cell r="D292" t="str">
            <v>振替休日</v>
          </cell>
        </row>
        <row r="293">
          <cell r="C293">
            <v>41106</v>
          </cell>
          <cell r="D293" t="str">
            <v>海の日</v>
          </cell>
        </row>
        <row r="294">
          <cell r="C294">
            <v>41169</v>
          </cell>
          <cell r="D294" t="str">
            <v>敬老の日</v>
          </cell>
        </row>
        <row r="295">
          <cell r="C295">
            <v>41174</v>
          </cell>
          <cell r="D295" t="str">
            <v>秋分の日</v>
          </cell>
        </row>
        <row r="296">
          <cell r="C296">
            <v>41174</v>
          </cell>
          <cell r="D296" t="str">
            <v>振替休日</v>
          </cell>
        </row>
        <row r="297">
          <cell r="C297">
            <v>41190</v>
          </cell>
          <cell r="D297" t="str">
            <v>体育の日</v>
          </cell>
        </row>
        <row r="298">
          <cell r="C298">
            <v>41216</v>
          </cell>
          <cell r="D298" t="str">
            <v>文化の日</v>
          </cell>
        </row>
        <row r="299">
          <cell r="C299">
            <v>41216</v>
          </cell>
          <cell r="D299" t="str">
            <v>振替休日</v>
          </cell>
        </row>
        <row r="300">
          <cell r="C300">
            <v>41236</v>
          </cell>
          <cell r="D300" t="str">
            <v>勤労感謝の日</v>
          </cell>
        </row>
        <row r="301">
          <cell r="C301">
            <v>41236</v>
          </cell>
          <cell r="D301" t="str">
            <v>振替休日</v>
          </cell>
        </row>
        <row r="302">
          <cell r="C302">
            <v>41266</v>
          </cell>
          <cell r="D302" t="str">
            <v>天皇誕生日</v>
          </cell>
        </row>
        <row r="303">
          <cell r="C303">
            <v>41267</v>
          </cell>
          <cell r="D303" t="str">
            <v>振替休日</v>
          </cell>
        </row>
        <row r="304">
          <cell r="C304">
            <v>41275</v>
          </cell>
          <cell r="D304" t="str">
            <v>元旦</v>
          </cell>
        </row>
        <row r="305">
          <cell r="C305">
            <v>41275</v>
          </cell>
          <cell r="D305" t="str">
            <v>振替休日</v>
          </cell>
        </row>
        <row r="306">
          <cell r="C306">
            <v>41288</v>
          </cell>
          <cell r="D306" t="str">
            <v>成人の日</v>
          </cell>
        </row>
        <row r="307">
          <cell r="C307">
            <v>41316</v>
          </cell>
          <cell r="D307" t="str">
            <v>建国記念日</v>
          </cell>
        </row>
        <row r="308">
          <cell r="C308">
            <v>41316</v>
          </cell>
          <cell r="D308" t="str">
            <v>振替休日</v>
          </cell>
        </row>
        <row r="309">
          <cell r="C309">
            <v>41353</v>
          </cell>
          <cell r="D309" t="str">
            <v>春分の日</v>
          </cell>
        </row>
        <row r="310">
          <cell r="C310">
            <v>41353</v>
          </cell>
          <cell r="D310" t="str">
            <v>振替休日</v>
          </cell>
        </row>
        <row r="311">
          <cell r="C311">
            <v>41393</v>
          </cell>
          <cell r="D311" t="str">
            <v>みどりの日</v>
          </cell>
        </row>
        <row r="312">
          <cell r="C312">
            <v>41393</v>
          </cell>
          <cell r="D312" t="str">
            <v>振替休日</v>
          </cell>
        </row>
        <row r="313">
          <cell r="C313">
            <v>41397</v>
          </cell>
          <cell r="D313" t="str">
            <v>憲法記念日</v>
          </cell>
        </row>
        <row r="314">
          <cell r="C314">
            <v>41397</v>
          </cell>
          <cell r="D314" t="str">
            <v>振替休日</v>
          </cell>
        </row>
        <row r="315">
          <cell r="C315">
            <v>41398</v>
          </cell>
          <cell r="D315" t="str">
            <v>国民の休日</v>
          </cell>
        </row>
        <row r="316">
          <cell r="C316">
            <v>41399</v>
          </cell>
          <cell r="D316" t="str">
            <v>こどもの日</v>
          </cell>
        </row>
        <row r="317">
          <cell r="C317">
            <v>41400</v>
          </cell>
          <cell r="D317" t="str">
            <v>振替休日</v>
          </cell>
        </row>
        <row r="318">
          <cell r="C318">
            <v>41470</v>
          </cell>
          <cell r="D318" t="str">
            <v>海の日</v>
          </cell>
        </row>
        <row r="319">
          <cell r="C319">
            <v>41533</v>
          </cell>
          <cell r="D319" t="str">
            <v>敬老の日</v>
          </cell>
        </row>
        <row r="320">
          <cell r="C320">
            <v>41540</v>
          </cell>
          <cell r="D320" t="str">
            <v>秋分の日</v>
          </cell>
        </row>
        <row r="321">
          <cell r="C321">
            <v>41540</v>
          </cell>
          <cell r="D321" t="str">
            <v>振替休日</v>
          </cell>
        </row>
        <row r="322">
          <cell r="C322">
            <v>41561</v>
          </cell>
          <cell r="D322" t="str">
            <v>体育の日</v>
          </cell>
        </row>
        <row r="323">
          <cell r="C323">
            <v>41581</v>
          </cell>
          <cell r="D323" t="str">
            <v>文化の日</v>
          </cell>
        </row>
        <row r="324">
          <cell r="C324">
            <v>41582</v>
          </cell>
          <cell r="D324" t="str">
            <v>振替休日</v>
          </cell>
        </row>
        <row r="325">
          <cell r="C325">
            <v>41601</v>
          </cell>
          <cell r="D325" t="str">
            <v>勤労感謝の日</v>
          </cell>
        </row>
        <row r="326">
          <cell r="C326">
            <v>41601</v>
          </cell>
          <cell r="D326" t="str">
            <v>振替休日</v>
          </cell>
        </row>
        <row r="327">
          <cell r="C327">
            <v>41631</v>
          </cell>
          <cell r="D327" t="str">
            <v>天皇誕生日</v>
          </cell>
        </row>
        <row r="328">
          <cell r="C328">
            <v>41631</v>
          </cell>
          <cell r="D328" t="str">
            <v>振替休日</v>
          </cell>
        </row>
        <row r="329">
          <cell r="C329">
            <v>41640</v>
          </cell>
          <cell r="D329" t="str">
            <v>元旦</v>
          </cell>
        </row>
        <row r="330">
          <cell r="C330">
            <v>41640</v>
          </cell>
          <cell r="D330" t="str">
            <v>振替休日</v>
          </cell>
        </row>
        <row r="331">
          <cell r="C331">
            <v>41652</v>
          </cell>
          <cell r="D331" t="str">
            <v>成人の日</v>
          </cell>
        </row>
        <row r="332">
          <cell r="C332">
            <v>41681</v>
          </cell>
          <cell r="D332" t="str">
            <v>建国記念日</v>
          </cell>
        </row>
        <row r="333">
          <cell r="C333">
            <v>41681</v>
          </cell>
          <cell r="D333" t="str">
            <v>振替休日</v>
          </cell>
        </row>
        <row r="334">
          <cell r="C334">
            <v>41719</v>
          </cell>
          <cell r="D334" t="str">
            <v>春分の日</v>
          </cell>
        </row>
        <row r="335">
          <cell r="C335">
            <v>41719</v>
          </cell>
          <cell r="D335" t="str">
            <v>振替休日</v>
          </cell>
        </row>
        <row r="336">
          <cell r="C336">
            <v>41758</v>
          </cell>
          <cell r="D336" t="str">
            <v>みどりの日</v>
          </cell>
        </row>
        <row r="337">
          <cell r="C337">
            <v>41758</v>
          </cell>
          <cell r="D337" t="str">
            <v>振替休日</v>
          </cell>
        </row>
        <row r="338">
          <cell r="C338">
            <v>41762</v>
          </cell>
          <cell r="D338" t="str">
            <v>憲法記念日</v>
          </cell>
        </row>
        <row r="339">
          <cell r="C339">
            <v>41762</v>
          </cell>
          <cell r="D339" t="str">
            <v>振替休日</v>
          </cell>
        </row>
        <row r="340">
          <cell r="C340">
            <v>41763</v>
          </cell>
          <cell r="D340" t="str">
            <v>国民の休日</v>
          </cell>
        </row>
        <row r="341">
          <cell r="C341">
            <v>41764</v>
          </cell>
          <cell r="D341" t="str">
            <v>こどもの日</v>
          </cell>
        </row>
        <row r="342">
          <cell r="C342">
            <v>41764</v>
          </cell>
          <cell r="D342" t="str">
            <v>振替休日</v>
          </cell>
        </row>
        <row r="343">
          <cell r="C343">
            <v>41841</v>
          </cell>
          <cell r="D343" t="str">
            <v>海の日</v>
          </cell>
        </row>
        <row r="344">
          <cell r="C344">
            <v>41897</v>
          </cell>
          <cell r="D344" t="str">
            <v>敬老の日</v>
          </cell>
        </row>
        <row r="345">
          <cell r="C345">
            <v>41905</v>
          </cell>
          <cell r="D345" t="str">
            <v>秋分の日</v>
          </cell>
        </row>
        <row r="346">
          <cell r="C346">
            <v>41905</v>
          </cell>
          <cell r="D346" t="str">
            <v>振替休日</v>
          </cell>
        </row>
        <row r="347">
          <cell r="C347">
            <v>41925</v>
          </cell>
          <cell r="D347" t="str">
            <v>体育の日</v>
          </cell>
        </row>
        <row r="348">
          <cell r="C348">
            <v>41946</v>
          </cell>
          <cell r="D348" t="str">
            <v>文化の日</v>
          </cell>
        </row>
        <row r="349">
          <cell r="C349">
            <v>41946</v>
          </cell>
          <cell r="D349" t="str">
            <v>振替休日</v>
          </cell>
        </row>
        <row r="350">
          <cell r="C350">
            <v>41966</v>
          </cell>
          <cell r="D350" t="str">
            <v>勤労感謝の日</v>
          </cell>
        </row>
        <row r="351">
          <cell r="C351">
            <v>41967</v>
          </cell>
          <cell r="D351" t="str">
            <v>振替休日</v>
          </cell>
        </row>
        <row r="352">
          <cell r="C352">
            <v>41996</v>
          </cell>
          <cell r="D352" t="str">
            <v>天皇誕生日</v>
          </cell>
        </row>
        <row r="353">
          <cell r="C353">
            <v>41996</v>
          </cell>
          <cell r="D353" t="str">
            <v>振替休日</v>
          </cell>
        </row>
        <row r="354">
          <cell r="C354">
            <v>42005</v>
          </cell>
          <cell r="D354" t="str">
            <v>元旦</v>
          </cell>
        </row>
        <row r="355">
          <cell r="C355">
            <v>42005</v>
          </cell>
          <cell r="D355" t="str">
            <v>振替休日</v>
          </cell>
        </row>
        <row r="356">
          <cell r="C356">
            <v>42016</v>
          </cell>
          <cell r="D356" t="str">
            <v>成人の日</v>
          </cell>
        </row>
        <row r="357">
          <cell r="C357">
            <v>42046</v>
          </cell>
          <cell r="D357" t="str">
            <v>建国記念日</v>
          </cell>
        </row>
        <row r="358">
          <cell r="C358">
            <v>42046</v>
          </cell>
          <cell r="D358" t="str">
            <v>振替休日</v>
          </cell>
        </row>
        <row r="359">
          <cell r="C359">
            <v>42084</v>
          </cell>
          <cell r="D359" t="str">
            <v>春分の日</v>
          </cell>
        </row>
        <row r="360">
          <cell r="C360">
            <v>42084</v>
          </cell>
          <cell r="D360" t="str">
            <v>振替休日</v>
          </cell>
        </row>
        <row r="361">
          <cell r="C361">
            <v>42123</v>
          </cell>
          <cell r="D361" t="str">
            <v>みどりの日</v>
          </cell>
        </row>
        <row r="362">
          <cell r="C362">
            <v>42123</v>
          </cell>
          <cell r="D362" t="str">
            <v>振替休日</v>
          </cell>
        </row>
        <row r="363">
          <cell r="C363">
            <v>42127</v>
          </cell>
          <cell r="D363" t="str">
            <v>憲法記念日</v>
          </cell>
        </row>
        <row r="364">
          <cell r="C364">
            <v>42128</v>
          </cell>
          <cell r="D364" t="str">
            <v>振替休日</v>
          </cell>
        </row>
        <row r="365">
          <cell r="C365">
            <v>42128</v>
          </cell>
          <cell r="D365" t="str">
            <v>国民の休日</v>
          </cell>
        </row>
        <row r="366">
          <cell r="C366">
            <v>42129</v>
          </cell>
          <cell r="D366" t="str">
            <v>こどもの日</v>
          </cell>
        </row>
        <row r="367">
          <cell r="C367">
            <v>42129</v>
          </cell>
          <cell r="D367" t="str">
            <v>振替休日</v>
          </cell>
        </row>
        <row r="368">
          <cell r="C368">
            <v>42205</v>
          </cell>
          <cell r="D368" t="str">
            <v>海の日</v>
          </cell>
        </row>
        <row r="369">
          <cell r="C369">
            <v>42268</v>
          </cell>
          <cell r="D369" t="str">
            <v>敬老の日</v>
          </cell>
        </row>
        <row r="370">
          <cell r="C370">
            <v>42270</v>
          </cell>
          <cell r="D370" t="str">
            <v>秋分の日</v>
          </cell>
        </row>
        <row r="371">
          <cell r="C371">
            <v>42270</v>
          </cell>
          <cell r="D371" t="str">
            <v>振替休日</v>
          </cell>
        </row>
        <row r="372">
          <cell r="C372">
            <v>42289</v>
          </cell>
          <cell r="D372" t="str">
            <v>体育の日</v>
          </cell>
        </row>
        <row r="373">
          <cell r="C373">
            <v>42311</v>
          </cell>
          <cell r="D373" t="str">
            <v>文化の日</v>
          </cell>
        </row>
        <row r="374">
          <cell r="C374">
            <v>42311</v>
          </cell>
          <cell r="D374" t="str">
            <v>振替休日</v>
          </cell>
        </row>
        <row r="375">
          <cell r="C375">
            <v>42331</v>
          </cell>
          <cell r="D375" t="str">
            <v>勤労感謝の日</v>
          </cell>
        </row>
        <row r="376">
          <cell r="C376">
            <v>42331</v>
          </cell>
          <cell r="D376" t="str">
            <v>振替休日</v>
          </cell>
        </row>
        <row r="377">
          <cell r="C377">
            <v>42361</v>
          </cell>
          <cell r="D377" t="str">
            <v>天皇誕生日</v>
          </cell>
        </row>
        <row r="378">
          <cell r="C378">
            <v>42361</v>
          </cell>
          <cell r="D378" t="str">
            <v>振替休日</v>
          </cell>
        </row>
        <row r="379">
          <cell r="C379">
            <v>42370</v>
          </cell>
          <cell r="D379" t="str">
            <v>元旦</v>
          </cell>
        </row>
        <row r="380">
          <cell r="C380">
            <v>42370</v>
          </cell>
          <cell r="D380" t="str">
            <v>振替休日</v>
          </cell>
        </row>
        <row r="381">
          <cell r="C381">
            <v>42380</v>
          </cell>
          <cell r="D381" t="str">
            <v>成人の日</v>
          </cell>
        </row>
        <row r="382">
          <cell r="C382">
            <v>42411</v>
          </cell>
          <cell r="D382" t="str">
            <v>建国記念日</v>
          </cell>
        </row>
        <row r="383">
          <cell r="C383">
            <v>42411</v>
          </cell>
          <cell r="D383" t="str">
            <v>振替休日</v>
          </cell>
        </row>
        <row r="384">
          <cell r="C384">
            <v>42449</v>
          </cell>
          <cell r="D384" t="str">
            <v>春分の日</v>
          </cell>
        </row>
        <row r="385">
          <cell r="C385">
            <v>42450</v>
          </cell>
          <cell r="D385" t="str">
            <v>振替休日</v>
          </cell>
        </row>
        <row r="386">
          <cell r="C386">
            <v>42489</v>
          </cell>
          <cell r="D386" t="str">
            <v>みどりの日</v>
          </cell>
        </row>
        <row r="387">
          <cell r="C387">
            <v>42489</v>
          </cell>
          <cell r="D387" t="str">
            <v>振替休日</v>
          </cell>
        </row>
        <row r="388">
          <cell r="C388">
            <v>42493</v>
          </cell>
          <cell r="D388" t="str">
            <v>憲法記念日</v>
          </cell>
        </row>
        <row r="389">
          <cell r="C389">
            <v>42493</v>
          </cell>
          <cell r="D389" t="str">
            <v>振替休日</v>
          </cell>
        </row>
        <row r="390">
          <cell r="C390">
            <v>42494</v>
          </cell>
          <cell r="D390" t="str">
            <v>国民の休日</v>
          </cell>
        </row>
        <row r="391">
          <cell r="C391">
            <v>42495</v>
          </cell>
          <cell r="D391" t="str">
            <v>こどもの日</v>
          </cell>
        </row>
        <row r="392">
          <cell r="C392">
            <v>42495</v>
          </cell>
          <cell r="D392" t="str">
            <v>振替休日</v>
          </cell>
        </row>
        <row r="393">
          <cell r="C393">
            <v>42569</v>
          </cell>
          <cell r="D393" t="str">
            <v>海の日</v>
          </cell>
        </row>
        <row r="394">
          <cell r="C394">
            <v>42632</v>
          </cell>
          <cell r="D394" t="str">
            <v>敬老の日</v>
          </cell>
        </row>
        <row r="395">
          <cell r="C395">
            <v>42635</v>
          </cell>
          <cell r="D395" t="str">
            <v>秋分の日</v>
          </cell>
        </row>
        <row r="396">
          <cell r="C396">
            <v>42635</v>
          </cell>
          <cell r="D396" t="str">
            <v>振替休日</v>
          </cell>
        </row>
        <row r="397">
          <cell r="C397">
            <v>42653</v>
          </cell>
          <cell r="D397" t="str">
            <v>体育の日</v>
          </cell>
        </row>
        <row r="398">
          <cell r="C398">
            <v>42677</v>
          </cell>
          <cell r="D398" t="str">
            <v>文化の日</v>
          </cell>
        </row>
        <row r="399">
          <cell r="C399">
            <v>42677</v>
          </cell>
          <cell r="D399" t="str">
            <v>振替休日</v>
          </cell>
        </row>
        <row r="400">
          <cell r="C400">
            <v>42697</v>
          </cell>
          <cell r="D400" t="str">
            <v>勤労感謝の日</v>
          </cell>
        </row>
        <row r="401">
          <cell r="C401">
            <v>42697</v>
          </cell>
          <cell r="D401" t="str">
            <v>振替休日</v>
          </cell>
        </row>
        <row r="402">
          <cell r="C402">
            <v>42727</v>
          </cell>
          <cell r="D402" t="str">
            <v>天皇誕生日</v>
          </cell>
        </row>
        <row r="403">
          <cell r="C403">
            <v>42727</v>
          </cell>
          <cell r="D403" t="str">
            <v>振替休日</v>
          </cell>
        </row>
        <row r="404">
          <cell r="C404">
            <v>42736</v>
          </cell>
          <cell r="D404" t="str">
            <v>元旦</v>
          </cell>
        </row>
        <row r="405">
          <cell r="C405">
            <v>42737</v>
          </cell>
          <cell r="D405" t="str">
            <v>振替休日</v>
          </cell>
        </row>
        <row r="406">
          <cell r="C406">
            <v>42744</v>
          </cell>
          <cell r="D406" t="str">
            <v>成人の日</v>
          </cell>
        </row>
        <row r="407">
          <cell r="C407">
            <v>42777</v>
          </cell>
          <cell r="D407" t="str">
            <v>建国記念日</v>
          </cell>
        </row>
        <row r="408">
          <cell r="C408">
            <v>42777</v>
          </cell>
          <cell r="D408" t="str">
            <v>振替休日</v>
          </cell>
        </row>
        <row r="409">
          <cell r="C409">
            <v>42814</v>
          </cell>
          <cell r="D409" t="str">
            <v>春分の日</v>
          </cell>
        </row>
        <row r="410">
          <cell r="C410">
            <v>42814</v>
          </cell>
          <cell r="D410" t="str">
            <v>振替休日</v>
          </cell>
        </row>
        <row r="411">
          <cell r="C411">
            <v>42854</v>
          </cell>
          <cell r="D411" t="str">
            <v>みどりの日</v>
          </cell>
        </row>
        <row r="412">
          <cell r="C412">
            <v>42854</v>
          </cell>
          <cell r="D412" t="str">
            <v>振替休日</v>
          </cell>
        </row>
        <row r="413">
          <cell r="C413">
            <v>42858</v>
          </cell>
          <cell r="D413" t="str">
            <v>憲法記念日</v>
          </cell>
        </row>
        <row r="414">
          <cell r="C414">
            <v>42858</v>
          </cell>
          <cell r="D414" t="str">
            <v>振替休日</v>
          </cell>
        </row>
        <row r="415">
          <cell r="C415">
            <v>42859</v>
          </cell>
          <cell r="D415" t="str">
            <v>国民の休日</v>
          </cell>
        </row>
        <row r="416">
          <cell r="C416">
            <v>42860</v>
          </cell>
          <cell r="D416" t="str">
            <v>こどもの日</v>
          </cell>
        </row>
        <row r="417">
          <cell r="C417">
            <v>42860</v>
          </cell>
          <cell r="D417" t="str">
            <v>振替休日</v>
          </cell>
        </row>
        <row r="418">
          <cell r="C418">
            <v>42933</v>
          </cell>
          <cell r="D418" t="str">
            <v>海の日</v>
          </cell>
        </row>
        <row r="419">
          <cell r="C419">
            <v>42996</v>
          </cell>
          <cell r="D419" t="str">
            <v>敬老の日</v>
          </cell>
        </row>
        <row r="420">
          <cell r="C420">
            <v>43001</v>
          </cell>
          <cell r="D420" t="str">
            <v>秋分の日</v>
          </cell>
        </row>
        <row r="421">
          <cell r="C421">
            <v>43001</v>
          </cell>
          <cell r="D421" t="str">
            <v>振替休日</v>
          </cell>
        </row>
        <row r="422">
          <cell r="C422">
            <v>43017</v>
          </cell>
          <cell r="D422" t="str">
            <v>体育の日</v>
          </cell>
        </row>
        <row r="423">
          <cell r="C423">
            <v>43042</v>
          </cell>
          <cell r="D423" t="str">
            <v>文化の日</v>
          </cell>
        </row>
        <row r="424">
          <cell r="C424">
            <v>43042</v>
          </cell>
          <cell r="D424" t="str">
            <v>振替休日</v>
          </cell>
        </row>
        <row r="425">
          <cell r="C425">
            <v>43062</v>
          </cell>
          <cell r="D425" t="str">
            <v>勤労感謝の日</v>
          </cell>
        </row>
        <row r="426">
          <cell r="C426">
            <v>43062</v>
          </cell>
          <cell r="D426" t="str">
            <v>振替休日</v>
          </cell>
        </row>
        <row r="427">
          <cell r="C427">
            <v>43092</v>
          </cell>
          <cell r="D427" t="str">
            <v>天皇誕生日</v>
          </cell>
        </row>
        <row r="428">
          <cell r="C428">
            <v>43092</v>
          </cell>
          <cell r="D428" t="str">
            <v>振替休日</v>
          </cell>
        </row>
        <row r="429">
          <cell r="C429">
            <v>43101</v>
          </cell>
          <cell r="D429" t="str">
            <v>元旦</v>
          </cell>
        </row>
        <row r="430">
          <cell r="C430">
            <v>43101</v>
          </cell>
          <cell r="D430" t="str">
            <v>振替休日</v>
          </cell>
        </row>
        <row r="431">
          <cell r="C431">
            <v>43108</v>
          </cell>
          <cell r="D431" t="str">
            <v>成人の日</v>
          </cell>
        </row>
        <row r="432">
          <cell r="C432">
            <v>43142</v>
          </cell>
          <cell r="D432" t="str">
            <v>建国記念日</v>
          </cell>
        </row>
        <row r="433">
          <cell r="C433">
            <v>43143</v>
          </cell>
          <cell r="D433" t="str">
            <v>振替休日</v>
          </cell>
        </row>
        <row r="434">
          <cell r="C434">
            <v>43180</v>
          </cell>
          <cell r="D434" t="str">
            <v>春分の日</v>
          </cell>
        </row>
        <row r="435">
          <cell r="C435">
            <v>43180</v>
          </cell>
          <cell r="D435" t="str">
            <v>振替休日</v>
          </cell>
        </row>
        <row r="436">
          <cell r="C436">
            <v>43219</v>
          </cell>
          <cell r="D436" t="str">
            <v>みどりの日</v>
          </cell>
        </row>
        <row r="437">
          <cell r="C437">
            <v>43220</v>
          </cell>
          <cell r="D437" t="str">
            <v>振替休日</v>
          </cell>
        </row>
        <row r="438">
          <cell r="C438">
            <v>43223</v>
          </cell>
          <cell r="D438" t="str">
            <v>憲法記念日</v>
          </cell>
        </row>
        <row r="439">
          <cell r="C439">
            <v>43223</v>
          </cell>
          <cell r="D439" t="str">
            <v>振替休日</v>
          </cell>
        </row>
        <row r="440">
          <cell r="C440">
            <v>43224</v>
          </cell>
          <cell r="D440" t="str">
            <v>国民の休日</v>
          </cell>
        </row>
        <row r="441">
          <cell r="C441">
            <v>43225</v>
          </cell>
          <cell r="D441" t="str">
            <v>こどもの日</v>
          </cell>
        </row>
        <row r="442">
          <cell r="C442">
            <v>43225</v>
          </cell>
          <cell r="D442" t="str">
            <v>振替休日</v>
          </cell>
        </row>
        <row r="443">
          <cell r="C443">
            <v>43297</v>
          </cell>
          <cell r="D443" t="str">
            <v>海の日</v>
          </cell>
        </row>
        <row r="444">
          <cell r="C444">
            <v>43360</v>
          </cell>
          <cell r="D444" t="str">
            <v>敬老の日</v>
          </cell>
        </row>
        <row r="445">
          <cell r="C445">
            <v>43366</v>
          </cell>
          <cell r="D445" t="str">
            <v>秋分の日</v>
          </cell>
        </row>
        <row r="446">
          <cell r="C446">
            <v>43367</v>
          </cell>
          <cell r="D446" t="str">
            <v>振替休日</v>
          </cell>
        </row>
        <row r="447">
          <cell r="C447">
            <v>43381</v>
          </cell>
          <cell r="D447" t="str">
            <v>体育の日</v>
          </cell>
        </row>
        <row r="448">
          <cell r="C448">
            <v>43407</v>
          </cell>
          <cell r="D448" t="str">
            <v>文化の日</v>
          </cell>
        </row>
        <row r="449">
          <cell r="C449">
            <v>43407</v>
          </cell>
          <cell r="D449" t="str">
            <v>振替休日</v>
          </cell>
        </row>
        <row r="450">
          <cell r="C450">
            <v>43427</v>
          </cell>
          <cell r="D450" t="str">
            <v>勤労感謝の日</v>
          </cell>
        </row>
        <row r="451">
          <cell r="C451">
            <v>43427</v>
          </cell>
          <cell r="D451" t="str">
            <v>振替休日</v>
          </cell>
        </row>
        <row r="452">
          <cell r="C452">
            <v>43457</v>
          </cell>
          <cell r="D452" t="str">
            <v>天皇誕生日</v>
          </cell>
        </row>
        <row r="453">
          <cell r="C453">
            <v>43458</v>
          </cell>
          <cell r="D453" t="str">
            <v>振替休日</v>
          </cell>
        </row>
        <row r="454">
          <cell r="C454">
            <v>43466</v>
          </cell>
          <cell r="D454" t="str">
            <v>元旦</v>
          </cell>
        </row>
        <row r="455">
          <cell r="C455">
            <v>43466</v>
          </cell>
          <cell r="D455" t="str">
            <v>振替休日</v>
          </cell>
        </row>
        <row r="456">
          <cell r="C456">
            <v>43479</v>
          </cell>
          <cell r="D456" t="str">
            <v>成人の日</v>
          </cell>
        </row>
        <row r="457">
          <cell r="C457">
            <v>43507</v>
          </cell>
          <cell r="D457" t="str">
            <v>建国記念日</v>
          </cell>
        </row>
        <row r="458">
          <cell r="C458">
            <v>43507</v>
          </cell>
          <cell r="D458" t="str">
            <v>振替休日</v>
          </cell>
        </row>
        <row r="459">
          <cell r="C459">
            <v>43545</v>
          </cell>
          <cell r="D459" t="str">
            <v>春分の日</v>
          </cell>
        </row>
        <row r="460">
          <cell r="C460">
            <v>43545</v>
          </cell>
          <cell r="D460" t="str">
            <v>振替休日</v>
          </cell>
        </row>
        <row r="461">
          <cell r="C461">
            <v>43584</v>
          </cell>
          <cell r="D461" t="str">
            <v>みどりの日</v>
          </cell>
        </row>
        <row r="462">
          <cell r="C462">
            <v>43584</v>
          </cell>
          <cell r="D462" t="str">
            <v>振替休日</v>
          </cell>
        </row>
        <row r="463">
          <cell r="C463">
            <v>43588</v>
          </cell>
          <cell r="D463" t="str">
            <v>憲法記念日</v>
          </cell>
        </row>
        <row r="464">
          <cell r="C464">
            <v>43588</v>
          </cell>
          <cell r="D464" t="str">
            <v>振替休日</v>
          </cell>
        </row>
        <row r="465">
          <cell r="C465">
            <v>43589</v>
          </cell>
          <cell r="D465" t="str">
            <v>国民の休日</v>
          </cell>
        </row>
        <row r="466">
          <cell r="C466">
            <v>43590</v>
          </cell>
          <cell r="D466" t="str">
            <v>こどもの日</v>
          </cell>
        </row>
        <row r="467">
          <cell r="C467">
            <v>43591</v>
          </cell>
          <cell r="D467" t="str">
            <v>振替休日</v>
          </cell>
        </row>
        <row r="468">
          <cell r="C468">
            <v>43661</v>
          </cell>
          <cell r="D468" t="str">
            <v>海の日</v>
          </cell>
        </row>
        <row r="469">
          <cell r="C469">
            <v>43724</v>
          </cell>
          <cell r="D469" t="str">
            <v>敬老の日</v>
          </cell>
        </row>
        <row r="470">
          <cell r="C470">
            <v>43731</v>
          </cell>
          <cell r="D470" t="str">
            <v>秋分の日</v>
          </cell>
        </row>
        <row r="471">
          <cell r="C471">
            <v>43731</v>
          </cell>
          <cell r="D471" t="str">
            <v>振替休日</v>
          </cell>
        </row>
        <row r="472">
          <cell r="C472">
            <v>43752</v>
          </cell>
          <cell r="D472" t="str">
            <v>体育の日</v>
          </cell>
        </row>
        <row r="473">
          <cell r="C473">
            <v>43772</v>
          </cell>
          <cell r="D473" t="str">
            <v>文化の日</v>
          </cell>
        </row>
        <row r="474">
          <cell r="C474">
            <v>43773</v>
          </cell>
          <cell r="D474" t="str">
            <v>振替休日</v>
          </cell>
        </row>
        <row r="475">
          <cell r="C475">
            <v>43792</v>
          </cell>
          <cell r="D475" t="str">
            <v>勤労感謝の日</v>
          </cell>
        </row>
        <row r="476">
          <cell r="C476">
            <v>43792</v>
          </cell>
          <cell r="D476" t="str">
            <v>振替休日</v>
          </cell>
        </row>
        <row r="477">
          <cell r="C477">
            <v>43822</v>
          </cell>
          <cell r="D477" t="str">
            <v>天皇誕生日</v>
          </cell>
        </row>
        <row r="478">
          <cell r="C478">
            <v>43822</v>
          </cell>
          <cell r="D478" t="str">
            <v>振替休日</v>
          </cell>
        </row>
        <row r="479">
          <cell r="C479">
            <v>43831</v>
          </cell>
          <cell r="D479" t="str">
            <v>元旦</v>
          </cell>
        </row>
        <row r="480">
          <cell r="C480">
            <v>43831</v>
          </cell>
          <cell r="D480" t="str">
            <v>振替休日</v>
          </cell>
        </row>
        <row r="481">
          <cell r="C481">
            <v>43843</v>
          </cell>
          <cell r="D481" t="str">
            <v>成人の日</v>
          </cell>
        </row>
        <row r="482">
          <cell r="C482">
            <v>43872</v>
          </cell>
          <cell r="D482" t="str">
            <v>建国記念日</v>
          </cell>
        </row>
        <row r="483">
          <cell r="C483">
            <v>43872</v>
          </cell>
          <cell r="D483" t="str">
            <v>振替休日</v>
          </cell>
        </row>
        <row r="484">
          <cell r="C484">
            <v>43910</v>
          </cell>
          <cell r="D484" t="str">
            <v>春分の日</v>
          </cell>
        </row>
        <row r="485">
          <cell r="C485">
            <v>43910</v>
          </cell>
          <cell r="D485" t="str">
            <v>振替休日</v>
          </cell>
        </row>
        <row r="486">
          <cell r="C486">
            <v>43950</v>
          </cell>
          <cell r="D486" t="str">
            <v>みどりの日</v>
          </cell>
        </row>
        <row r="487">
          <cell r="C487">
            <v>43950</v>
          </cell>
          <cell r="D487" t="str">
            <v>振替休日</v>
          </cell>
        </row>
        <row r="488">
          <cell r="C488">
            <v>43954</v>
          </cell>
          <cell r="D488" t="str">
            <v>憲法記念日</v>
          </cell>
        </row>
        <row r="489">
          <cell r="C489">
            <v>43955</v>
          </cell>
          <cell r="D489" t="str">
            <v>振替休日</v>
          </cell>
        </row>
        <row r="490">
          <cell r="C490">
            <v>43955</v>
          </cell>
          <cell r="D490" t="str">
            <v>国民の休日</v>
          </cell>
        </row>
        <row r="491">
          <cell r="C491">
            <v>43956</v>
          </cell>
          <cell r="D491" t="str">
            <v>こどもの日</v>
          </cell>
        </row>
        <row r="492">
          <cell r="C492">
            <v>43956</v>
          </cell>
          <cell r="D492" t="str">
            <v>振替休日</v>
          </cell>
        </row>
        <row r="493">
          <cell r="C493">
            <v>44032</v>
          </cell>
          <cell r="D493" t="str">
            <v>海の日</v>
          </cell>
        </row>
        <row r="494">
          <cell r="C494">
            <v>44095</v>
          </cell>
          <cell r="D494" t="str">
            <v>敬老の日</v>
          </cell>
        </row>
        <row r="495">
          <cell r="C495">
            <v>44096</v>
          </cell>
          <cell r="D495" t="str">
            <v>秋分の日</v>
          </cell>
        </row>
        <row r="496">
          <cell r="C496">
            <v>44096</v>
          </cell>
          <cell r="D496" t="str">
            <v>振替休日</v>
          </cell>
        </row>
        <row r="497">
          <cell r="C497">
            <v>44116</v>
          </cell>
          <cell r="D497" t="str">
            <v>体育の日</v>
          </cell>
        </row>
        <row r="498">
          <cell r="C498">
            <v>44138</v>
          </cell>
          <cell r="D498" t="str">
            <v>文化の日</v>
          </cell>
        </row>
        <row r="499">
          <cell r="C499">
            <v>44138</v>
          </cell>
          <cell r="D499" t="str">
            <v>振替休日</v>
          </cell>
        </row>
        <row r="500">
          <cell r="C500">
            <v>44158</v>
          </cell>
          <cell r="D500" t="str">
            <v>勤労感謝の日</v>
          </cell>
        </row>
        <row r="501">
          <cell r="C501">
            <v>44158</v>
          </cell>
          <cell r="D501" t="str">
            <v>振替休日</v>
          </cell>
        </row>
        <row r="502">
          <cell r="C502">
            <v>44188</v>
          </cell>
          <cell r="D502" t="str">
            <v>天皇誕生日</v>
          </cell>
        </row>
        <row r="503">
          <cell r="C503">
            <v>44188</v>
          </cell>
          <cell r="D503" t="str">
            <v>振替休日</v>
          </cell>
        </row>
        <row r="504">
          <cell r="C504">
            <v>44197</v>
          </cell>
          <cell r="D504" t="str">
            <v>元旦</v>
          </cell>
        </row>
        <row r="505">
          <cell r="C505">
            <v>44197</v>
          </cell>
          <cell r="D505" t="str">
            <v>振替休日</v>
          </cell>
        </row>
        <row r="506">
          <cell r="C506">
            <v>44207</v>
          </cell>
          <cell r="D506" t="str">
            <v>成人の日</v>
          </cell>
        </row>
        <row r="507">
          <cell r="C507">
            <v>44238</v>
          </cell>
          <cell r="D507" t="str">
            <v>建国記念日</v>
          </cell>
        </row>
        <row r="508">
          <cell r="C508">
            <v>44238</v>
          </cell>
          <cell r="D508" t="str">
            <v>振替休日</v>
          </cell>
        </row>
        <row r="509">
          <cell r="C509">
            <v>44275</v>
          </cell>
          <cell r="D509" t="str">
            <v>春分の日</v>
          </cell>
        </row>
        <row r="510">
          <cell r="C510">
            <v>44275</v>
          </cell>
          <cell r="D510" t="str">
            <v>振替休日</v>
          </cell>
        </row>
        <row r="511">
          <cell r="C511">
            <v>44315</v>
          </cell>
          <cell r="D511" t="str">
            <v>みどりの日</v>
          </cell>
        </row>
        <row r="512">
          <cell r="C512">
            <v>44315</v>
          </cell>
          <cell r="D512" t="str">
            <v>振替休日</v>
          </cell>
        </row>
        <row r="513">
          <cell r="C513">
            <v>44319</v>
          </cell>
          <cell r="D513" t="str">
            <v>憲法記念日</v>
          </cell>
        </row>
        <row r="514">
          <cell r="C514">
            <v>44319</v>
          </cell>
          <cell r="D514" t="str">
            <v>振替休日</v>
          </cell>
        </row>
        <row r="515">
          <cell r="C515">
            <v>44320</v>
          </cell>
          <cell r="D515" t="str">
            <v>国民の休日</v>
          </cell>
        </row>
        <row r="516">
          <cell r="C516">
            <v>44321</v>
          </cell>
          <cell r="D516" t="str">
            <v>こどもの日</v>
          </cell>
        </row>
        <row r="517">
          <cell r="C517">
            <v>44321</v>
          </cell>
          <cell r="D517" t="str">
            <v>振替休日</v>
          </cell>
        </row>
        <row r="518">
          <cell r="C518">
            <v>44396</v>
          </cell>
          <cell r="D518" t="str">
            <v>海の日</v>
          </cell>
        </row>
        <row r="519">
          <cell r="C519">
            <v>44459</v>
          </cell>
          <cell r="D519" t="str">
            <v>敬老の日</v>
          </cell>
        </row>
        <row r="520">
          <cell r="C520">
            <v>44462</v>
          </cell>
          <cell r="D520" t="str">
            <v>秋分の日</v>
          </cell>
        </row>
        <row r="521">
          <cell r="C521">
            <v>44462</v>
          </cell>
          <cell r="D521" t="str">
            <v>振替休日</v>
          </cell>
        </row>
        <row r="522">
          <cell r="C522">
            <v>44480</v>
          </cell>
          <cell r="D522" t="str">
            <v>体育の日</v>
          </cell>
        </row>
        <row r="523">
          <cell r="C523">
            <v>44503</v>
          </cell>
          <cell r="D523" t="str">
            <v>文化の日</v>
          </cell>
        </row>
        <row r="524">
          <cell r="C524">
            <v>44503</v>
          </cell>
          <cell r="D524" t="str">
            <v>振替休日</v>
          </cell>
        </row>
        <row r="525">
          <cell r="C525">
            <v>44523</v>
          </cell>
          <cell r="D525" t="str">
            <v>勤労感謝の日</v>
          </cell>
        </row>
        <row r="526">
          <cell r="C526">
            <v>44523</v>
          </cell>
          <cell r="D526" t="str">
            <v>振替休日</v>
          </cell>
        </row>
        <row r="527">
          <cell r="C527">
            <v>44553</v>
          </cell>
          <cell r="D527" t="str">
            <v>天皇誕生日</v>
          </cell>
        </row>
        <row r="528">
          <cell r="C528">
            <v>44553</v>
          </cell>
          <cell r="D528" t="str">
            <v>振替休日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C000"/>
  </sheetPr>
  <dimension ref="A1:AC56"/>
  <sheetViews>
    <sheetView zoomScaleNormal="100" workbookViewId="0">
      <selection activeCell="K33" sqref="K33:Q33"/>
    </sheetView>
  </sheetViews>
  <sheetFormatPr defaultRowHeight="13.5"/>
  <cols>
    <col min="1" max="1" width="8.625" customWidth="1"/>
    <col min="2" max="9" width="4.625" customWidth="1"/>
    <col min="10" max="12" width="4.875" customWidth="1"/>
    <col min="13" max="13" width="7.5" customWidth="1"/>
    <col min="14" max="14" width="6" customWidth="1"/>
    <col min="15" max="15" width="10.125" customWidth="1"/>
    <col min="16" max="16" width="8.75" customWidth="1"/>
  </cols>
  <sheetData>
    <row r="1" spans="1:29" ht="18.75">
      <c r="G1" s="44" t="s">
        <v>30</v>
      </c>
      <c r="H1" s="44"/>
      <c r="I1" s="45"/>
      <c r="J1" s="45"/>
      <c r="K1" s="45"/>
      <c r="L1" s="45"/>
      <c r="M1" s="45"/>
    </row>
    <row r="4" spans="1:29" ht="17.25">
      <c r="A4" t="s">
        <v>31</v>
      </c>
      <c r="B4" s="46" t="s">
        <v>88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6" spans="1:29">
      <c r="A6" t="s">
        <v>32</v>
      </c>
      <c r="B6" s="3"/>
      <c r="C6" s="3"/>
      <c r="D6" s="3"/>
      <c r="E6" s="3"/>
      <c r="F6" s="47"/>
      <c r="G6" s="47"/>
      <c r="H6" t="s">
        <v>33</v>
      </c>
      <c r="K6" t="s">
        <v>34</v>
      </c>
      <c r="M6" s="3"/>
      <c r="N6" s="3" t="s">
        <v>76</v>
      </c>
      <c r="O6" s="4"/>
      <c r="P6" s="5" t="s">
        <v>33</v>
      </c>
    </row>
    <row r="8" spans="1:29">
      <c r="A8" t="s">
        <v>35</v>
      </c>
      <c r="B8" s="3" t="s">
        <v>36</v>
      </c>
      <c r="C8" s="3"/>
      <c r="D8" s="3"/>
      <c r="E8" s="3"/>
      <c r="F8" s="3"/>
      <c r="G8" s="3"/>
      <c r="H8" s="6"/>
      <c r="I8" s="2" t="s">
        <v>37</v>
      </c>
      <c r="J8" s="2"/>
      <c r="K8" s="2" t="s">
        <v>38</v>
      </c>
      <c r="L8" s="4"/>
      <c r="M8" s="3"/>
      <c r="N8" s="3"/>
      <c r="O8" s="3"/>
    </row>
    <row r="10" spans="1:29" ht="14.25">
      <c r="A10" t="s">
        <v>39</v>
      </c>
      <c r="B10" s="48" t="s">
        <v>40</v>
      </c>
      <c r="C10" s="49"/>
      <c r="D10" s="50" t="s">
        <v>41</v>
      </c>
      <c r="E10" s="49"/>
      <c r="F10" s="50" t="s">
        <v>41</v>
      </c>
      <c r="G10" s="49"/>
      <c r="H10" s="51" t="s">
        <v>42</v>
      </c>
      <c r="I10" s="49"/>
      <c r="J10" s="50" t="s">
        <v>43</v>
      </c>
      <c r="K10" s="49"/>
      <c r="L10" s="50" t="s">
        <v>43</v>
      </c>
      <c r="M10" s="49"/>
      <c r="N10" s="2" t="s">
        <v>44</v>
      </c>
      <c r="O10" s="3"/>
      <c r="P10" t="s">
        <v>33</v>
      </c>
    </row>
    <row r="12" spans="1:29">
      <c r="A12" t="s">
        <v>45</v>
      </c>
      <c r="B12" s="7"/>
      <c r="C12" s="7" t="s">
        <v>46</v>
      </c>
      <c r="D12" s="8"/>
      <c r="E12" s="7" t="s">
        <v>47</v>
      </c>
      <c r="F12" s="3"/>
      <c r="G12" s="3" t="s">
        <v>48</v>
      </c>
      <c r="H12" s="3"/>
      <c r="I12" s="3" t="s">
        <v>49</v>
      </c>
      <c r="J12" s="3"/>
      <c r="K12" s="7" t="s">
        <v>50</v>
      </c>
      <c r="L12" s="6"/>
      <c r="N12" t="s">
        <v>51</v>
      </c>
      <c r="O12" s="3" t="s">
        <v>52</v>
      </c>
      <c r="P12" s="3"/>
    </row>
    <row r="14" spans="1:29">
      <c r="A14" t="s">
        <v>53</v>
      </c>
      <c r="B14" s="41" t="s">
        <v>29</v>
      </c>
      <c r="C14" s="41"/>
      <c r="D14" s="41"/>
      <c r="E14" s="41"/>
      <c r="F14" s="41"/>
      <c r="G14" s="41"/>
      <c r="H14" s="41"/>
      <c r="I14" s="41"/>
    </row>
    <row r="16" spans="1:29">
      <c r="A16" s="16" t="s">
        <v>54</v>
      </c>
      <c r="B16" s="42"/>
      <c r="C16" s="42"/>
      <c r="D16" s="42"/>
      <c r="E16" s="14" t="s">
        <v>55</v>
      </c>
      <c r="F16" s="43" t="s">
        <v>78</v>
      </c>
      <c r="G16" s="43"/>
      <c r="H16" s="43"/>
      <c r="I16" s="43"/>
      <c r="J16" s="42" t="s">
        <v>56</v>
      </c>
      <c r="K16" s="42"/>
      <c r="L16" s="52" t="s">
        <v>77</v>
      </c>
      <c r="M16" s="52"/>
      <c r="N16" s="14" t="s">
        <v>55</v>
      </c>
      <c r="O16" s="15" t="s">
        <v>78</v>
      </c>
      <c r="P16" s="6"/>
    </row>
    <row r="17" spans="1:16">
      <c r="A17" s="6"/>
      <c r="B17" s="6"/>
      <c r="C17" s="6"/>
      <c r="D17" s="6"/>
      <c r="E17" s="15"/>
      <c r="F17" s="15"/>
      <c r="G17" s="15"/>
      <c r="H17" s="15"/>
      <c r="I17" s="15"/>
      <c r="J17" s="6"/>
      <c r="K17" s="6"/>
      <c r="L17" s="6"/>
      <c r="M17" s="6"/>
      <c r="N17" s="15"/>
      <c r="O17" s="15"/>
      <c r="P17" s="6"/>
    </row>
    <row r="18" spans="1:16">
      <c r="A18" s="17" t="s">
        <v>57</v>
      </c>
      <c r="B18" s="52" t="s">
        <v>77</v>
      </c>
      <c r="C18" s="52"/>
      <c r="D18" s="52"/>
      <c r="E18" s="14" t="s">
        <v>55</v>
      </c>
      <c r="F18" s="43" t="s">
        <v>78</v>
      </c>
      <c r="G18" s="43"/>
      <c r="H18" s="43"/>
      <c r="I18" s="43"/>
      <c r="J18" s="42" t="s">
        <v>58</v>
      </c>
      <c r="K18" s="42"/>
      <c r="L18" s="52" t="s">
        <v>77</v>
      </c>
      <c r="M18" s="52"/>
      <c r="N18" s="14" t="s">
        <v>55</v>
      </c>
      <c r="O18" s="15" t="s">
        <v>78</v>
      </c>
      <c r="P18" s="6"/>
    </row>
    <row r="19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>
      <c r="A20" t="s">
        <v>59</v>
      </c>
    </row>
    <row r="22" spans="1:1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 t="s">
        <v>81</v>
      </c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5" spans="1:16">
      <c r="A25" t="s">
        <v>60</v>
      </c>
    </row>
    <row r="27" spans="1:16">
      <c r="A27" s="10" t="s">
        <v>1</v>
      </c>
      <c r="B27" s="53" t="s">
        <v>61</v>
      </c>
      <c r="C27" s="54"/>
      <c r="D27" s="53" t="s">
        <v>62</v>
      </c>
      <c r="E27" s="55"/>
      <c r="F27" s="53" t="s">
        <v>63</v>
      </c>
      <c r="G27" s="56"/>
      <c r="H27" s="55"/>
      <c r="I27" s="11" t="s">
        <v>64</v>
      </c>
      <c r="J27" s="12"/>
      <c r="K27" s="3"/>
      <c r="L27" s="3"/>
      <c r="M27" s="3"/>
      <c r="N27" s="3"/>
      <c r="O27" s="3"/>
      <c r="P27" s="3"/>
    </row>
    <row r="28" spans="1:16">
      <c r="A28" s="13">
        <v>1</v>
      </c>
      <c r="B28" s="57"/>
      <c r="C28" s="58"/>
      <c r="D28" s="57"/>
      <c r="E28" s="58"/>
      <c r="F28" s="59"/>
      <c r="G28" s="60"/>
      <c r="H28" s="61"/>
      <c r="I28" s="62" t="s">
        <v>65</v>
      </c>
      <c r="J28" s="60"/>
      <c r="K28" s="63"/>
      <c r="L28" s="63"/>
      <c r="M28" s="63"/>
      <c r="N28" s="63"/>
      <c r="O28" s="63"/>
      <c r="P28" s="63"/>
    </row>
    <row r="29" spans="1:16">
      <c r="A29" s="13">
        <v>2</v>
      </c>
      <c r="B29" s="57"/>
      <c r="C29" s="58"/>
      <c r="D29" s="57"/>
      <c r="E29" s="58"/>
      <c r="F29" s="59"/>
      <c r="G29" s="60"/>
      <c r="H29" s="61"/>
      <c r="I29" s="62" t="s">
        <v>65</v>
      </c>
      <c r="J29" s="60"/>
      <c r="K29" s="63"/>
      <c r="L29" s="63"/>
      <c r="M29" s="63"/>
      <c r="N29" s="63"/>
      <c r="O29" s="63"/>
      <c r="P29" s="63"/>
    </row>
    <row r="30" spans="1:16">
      <c r="A30" s="13">
        <v>3</v>
      </c>
      <c r="B30" s="57"/>
      <c r="C30" s="58"/>
      <c r="D30" s="57"/>
      <c r="E30" s="58"/>
      <c r="F30" s="59"/>
      <c r="G30" s="60"/>
      <c r="H30" s="61"/>
      <c r="I30" s="62" t="s">
        <v>65</v>
      </c>
      <c r="J30" s="60"/>
      <c r="K30" s="63"/>
      <c r="L30" s="63"/>
      <c r="M30" s="63"/>
      <c r="N30" s="63"/>
      <c r="O30" s="63"/>
      <c r="P30" s="63"/>
    </row>
    <row r="31" spans="1:16">
      <c r="A31" s="13">
        <v>4</v>
      </c>
      <c r="B31" s="57"/>
      <c r="C31" s="58"/>
      <c r="D31" s="57"/>
      <c r="E31" s="58"/>
      <c r="F31" s="59"/>
      <c r="G31" s="60"/>
      <c r="H31" s="61"/>
      <c r="I31" s="62" t="s">
        <v>65</v>
      </c>
      <c r="J31" s="60"/>
      <c r="K31" s="63"/>
      <c r="L31" s="63"/>
      <c r="M31" s="63"/>
      <c r="N31" s="63"/>
      <c r="O31" s="63"/>
      <c r="P31" s="63"/>
    </row>
    <row r="32" spans="1:16">
      <c r="A32" s="13">
        <v>5</v>
      </c>
      <c r="B32" s="57"/>
      <c r="C32" s="58"/>
      <c r="D32" s="57"/>
      <c r="E32" s="58"/>
      <c r="F32" s="59"/>
      <c r="G32" s="60"/>
      <c r="H32" s="61"/>
      <c r="I32" s="62" t="s">
        <v>65</v>
      </c>
      <c r="J32" s="60"/>
      <c r="K32" s="63"/>
      <c r="L32" s="63"/>
      <c r="M32" s="63"/>
      <c r="N32" s="63"/>
      <c r="O32" s="63"/>
      <c r="P32" s="63"/>
    </row>
    <row r="33" spans="1:16">
      <c r="A33" s="13">
        <v>6</v>
      </c>
      <c r="B33" s="57"/>
      <c r="C33" s="58"/>
      <c r="D33" s="57"/>
      <c r="E33" s="58"/>
      <c r="F33" s="59"/>
      <c r="G33" s="60"/>
      <c r="H33" s="61"/>
      <c r="I33" s="62" t="s">
        <v>65</v>
      </c>
      <c r="J33" s="60"/>
      <c r="K33" s="63"/>
      <c r="L33" s="63"/>
      <c r="M33" s="63"/>
      <c r="N33" s="63"/>
      <c r="O33" s="63"/>
      <c r="P33" s="63"/>
    </row>
    <row r="34" spans="1:16">
      <c r="A34" s="13">
        <v>7</v>
      </c>
      <c r="B34" s="57"/>
      <c r="C34" s="58"/>
      <c r="D34" s="57"/>
      <c r="E34" s="58"/>
      <c r="F34" s="59"/>
      <c r="G34" s="60"/>
      <c r="H34" s="61"/>
      <c r="I34" s="62" t="s">
        <v>65</v>
      </c>
      <c r="J34" s="60"/>
      <c r="K34" s="63"/>
      <c r="L34" s="63"/>
      <c r="M34" s="63"/>
      <c r="N34" s="63"/>
      <c r="O34" s="63"/>
      <c r="P34" s="63"/>
    </row>
    <row r="35" spans="1:16">
      <c r="A35" s="13">
        <v>8</v>
      </c>
      <c r="B35" s="57"/>
      <c r="C35" s="58"/>
      <c r="D35" s="57"/>
      <c r="E35" s="58"/>
      <c r="F35" s="59"/>
      <c r="G35" s="60"/>
      <c r="H35" s="61"/>
      <c r="I35" s="62" t="s">
        <v>65</v>
      </c>
      <c r="J35" s="60"/>
      <c r="K35" s="63"/>
      <c r="L35" s="63"/>
      <c r="M35" s="63"/>
      <c r="N35" s="63"/>
      <c r="O35" s="63"/>
      <c r="P35" s="63"/>
    </row>
    <row r="37" spans="1:16">
      <c r="A37" t="s">
        <v>66</v>
      </c>
      <c r="B37" t="s">
        <v>67</v>
      </c>
    </row>
    <row r="39" spans="1:16">
      <c r="A39" s="10" t="s">
        <v>1</v>
      </c>
      <c r="B39" s="53" t="s">
        <v>61</v>
      </c>
      <c r="C39" s="54"/>
      <c r="D39" s="53" t="s">
        <v>62</v>
      </c>
      <c r="E39" s="55"/>
      <c r="F39" s="53" t="s">
        <v>63</v>
      </c>
      <c r="G39" s="56"/>
      <c r="H39" s="55"/>
      <c r="I39" s="11" t="s">
        <v>68</v>
      </c>
      <c r="J39" s="12"/>
      <c r="K39" s="3"/>
      <c r="L39" s="3"/>
      <c r="M39" s="3"/>
      <c r="N39" s="3"/>
      <c r="O39" s="3"/>
      <c r="P39" s="3"/>
    </row>
    <row r="40" spans="1:16">
      <c r="A40" s="13">
        <v>1</v>
      </c>
      <c r="B40" s="59"/>
      <c r="C40" s="61"/>
      <c r="D40" s="59"/>
      <c r="E40" s="61"/>
      <c r="F40" s="59"/>
      <c r="G40" s="60"/>
      <c r="H40" s="61"/>
      <c r="I40" s="62" t="s">
        <v>69</v>
      </c>
      <c r="J40" s="60"/>
      <c r="K40" s="63"/>
      <c r="L40" s="63"/>
      <c r="M40" s="63"/>
      <c r="N40" s="63"/>
      <c r="O40" s="63"/>
      <c r="P40" s="63"/>
    </row>
    <row r="41" spans="1:16">
      <c r="A41" s="13">
        <v>2</v>
      </c>
      <c r="B41" s="59"/>
      <c r="C41" s="61"/>
      <c r="D41" s="59"/>
      <c r="E41" s="61"/>
      <c r="F41" s="59"/>
      <c r="G41" s="60"/>
      <c r="H41" s="61"/>
      <c r="I41" s="62" t="s">
        <v>69</v>
      </c>
      <c r="J41" s="60"/>
      <c r="K41" s="63"/>
      <c r="L41" s="63"/>
      <c r="M41" s="63"/>
      <c r="N41" s="63"/>
      <c r="O41" s="63"/>
      <c r="P41" s="63"/>
    </row>
    <row r="42" spans="1:16">
      <c r="A42" s="13">
        <v>3</v>
      </c>
      <c r="B42" s="59"/>
      <c r="C42" s="61"/>
      <c r="D42" s="59"/>
      <c r="E42" s="61"/>
      <c r="F42" s="59"/>
      <c r="G42" s="60"/>
      <c r="H42" s="61"/>
      <c r="I42" s="62" t="s">
        <v>69</v>
      </c>
      <c r="J42" s="60"/>
      <c r="K42" s="63"/>
      <c r="L42" s="63"/>
      <c r="M42" s="63"/>
      <c r="N42" s="63"/>
      <c r="O42" s="63"/>
      <c r="P42" s="63"/>
    </row>
    <row r="44" spans="1:16">
      <c r="A44" t="s">
        <v>70</v>
      </c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5" t="s">
        <v>71</v>
      </c>
      <c r="B50" s="5"/>
    </row>
    <row r="51" spans="1:16">
      <c r="A51" s="5" t="s">
        <v>72</v>
      </c>
      <c r="B51" s="5"/>
    </row>
    <row r="52" spans="1:16">
      <c r="C52" s="3" t="s">
        <v>46</v>
      </c>
      <c r="D52" s="3"/>
      <c r="E52" s="3" t="s">
        <v>47</v>
      </c>
      <c r="F52" s="3"/>
      <c r="G52" s="3" t="s">
        <v>48</v>
      </c>
      <c r="K52" s="3" t="s">
        <v>73</v>
      </c>
      <c r="L52" s="3"/>
      <c r="M52" s="3"/>
      <c r="N52" s="3"/>
      <c r="O52" s="3"/>
      <c r="P52" s="3"/>
    </row>
    <row r="54" spans="1:16">
      <c r="K54" s="3" t="s">
        <v>74</v>
      </c>
      <c r="L54" s="3"/>
      <c r="M54" s="3"/>
      <c r="N54" s="3"/>
      <c r="O54" s="3"/>
      <c r="P54" s="3"/>
    </row>
    <row r="55" spans="1:16">
      <c r="A55" t="s">
        <v>75</v>
      </c>
    </row>
    <row r="56" spans="1:16">
      <c r="K56" s="3" t="s">
        <v>79</v>
      </c>
      <c r="L56" s="3"/>
      <c r="M56" s="3"/>
      <c r="N56" s="3"/>
      <c r="O56" s="3"/>
      <c r="P56" s="3"/>
    </row>
  </sheetData>
  <mergeCells count="79">
    <mergeCell ref="I41:J41"/>
    <mergeCell ref="K41:P41"/>
    <mergeCell ref="K42:P42"/>
    <mergeCell ref="B42:C42"/>
    <mergeCell ref="D42:E42"/>
    <mergeCell ref="F42:H42"/>
    <mergeCell ref="I42:J42"/>
    <mergeCell ref="B40:C40"/>
    <mergeCell ref="D40:E40"/>
    <mergeCell ref="F40:H40"/>
    <mergeCell ref="B41:C41"/>
    <mergeCell ref="D41:E41"/>
    <mergeCell ref="F41:H41"/>
    <mergeCell ref="K33:P33"/>
    <mergeCell ref="B32:C32"/>
    <mergeCell ref="D32:E32"/>
    <mergeCell ref="I40:J40"/>
    <mergeCell ref="K40:P40"/>
    <mergeCell ref="K34:P34"/>
    <mergeCell ref="B35:C35"/>
    <mergeCell ref="D35:E35"/>
    <mergeCell ref="F35:H35"/>
    <mergeCell ref="I35:J35"/>
    <mergeCell ref="K35:P35"/>
    <mergeCell ref="B34:C34"/>
    <mergeCell ref="D34:E34"/>
    <mergeCell ref="B39:C39"/>
    <mergeCell ref="D39:E39"/>
    <mergeCell ref="F39:H39"/>
    <mergeCell ref="B30:C30"/>
    <mergeCell ref="D30:E30"/>
    <mergeCell ref="F34:H34"/>
    <mergeCell ref="I34:J34"/>
    <mergeCell ref="B33:C33"/>
    <mergeCell ref="D33:E33"/>
    <mergeCell ref="F33:H33"/>
    <mergeCell ref="I33:J33"/>
    <mergeCell ref="B31:C31"/>
    <mergeCell ref="D31:E31"/>
    <mergeCell ref="K30:P30"/>
    <mergeCell ref="K31:P31"/>
    <mergeCell ref="K32:P32"/>
    <mergeCell ref="F30:H30"/>
    <mergeCell ref="I30:J30"/>
    <mergeCell ref="F31:H31"/>
    <mergeCell ref="I31:J31"/>
    <mergeCell ref="F32:H32"/>
    <mergeCell ref="I32:J32"/>
    <mergeCell ref="K29:P29"/>
    <mergeCell ref="B29:C29"/>
    <mergeCell ref="D29:E29"/>
    <mergeCell ref="F29:H29"/>
    <mergeCell ref="I29:J29"/>
    <mergeCell ref="B28:C28"/>
    <mergeCell ref="D28:E28"/>
    <mergeCell ref="F28:H28"/>
    <mergeCell ref="I28:J28"/>
    <mergeCell ref="K28:P28"/>
    <mergeCell ref="B18:D18"/>
    <mergeCell ref="F18:I18"/>
    <mergeCell ref="J18:K18"/>
    <mergeCell ref="L18:M18"/>
    <mergeCell ref="B27:C27"/>
    <mergeCell ref="D27:E27"/>
    <mergeCell ref="F27:H27"/>
    <mergeCell ref="B14:I14"/>
    <mergeCell ref="B16:D16"/>
    <mergeCell ref="F16:I16"/>
    <mergeCell ref="J16:K16"/>
    <mergeCell ref="G1:M1"/>
    <mergeCell ref="B4:O4"/>
    <mergeCell ref="F6:G6"/>
    <mergeCell ref="B10:C10"/>
    <mergeCell ref="D10:E10"/>
    <mergeCell ref="F10:G10"/>
    <mergeCell ref="H10:I10"/>
    <mergeCell ref="J10:K10"/>
    <mergeCell ref="L10:M10"/>
    <mergeCell ref="L16:M16"/>
  </mergeCells>
  <phoneticPr fontId="2"/>
  <pageMargins left="0.75" right="0.75" top="1" bottom="1" header="0.51200000000000001" footer="0.51200000000000001"/>
  <pageSetup paperSize="9" scale="92" orientation="portrait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I47"/>
  <sheetViews>
    <sheetView tabSelected="1" zoomScale="70" zoomScaleNormal="70" workbookViewId="0">
      <selection activeCell="S12" sqref="S12"/>
    </sheetView>
  </sheetViews>
  <sheetFormatPr defaultRowHeight="21" customHeight="1"/>
  <cols>
    <col min="1" max="1" width="3.625" style="25" customWidth="1"/>
    <col min="2" max="2" width="4.875" style="25" customWidth="1"/>
    <col min="3" max="30" width="3.625" style="25" customWidth="1"/>
    <col min="31" max="31" width="4.25" style="25" customWidth="1"/>
    <col min="32" max="35" width="0" style="25" hidden="1" customWidth="1"/>
    <col min="36" max="36" width="2.125" style="25" customWidth="1"/>
    <col min="37" max="37" width="1.25" style="25" customWidth="1"/>
    <col min="38" max="16384" width="9" style="25"/>
  </cols>
  <sheetData>
    <row r="1" spans="1:31" ht="21" customHeight="1">
      <c r="A1" s="178" t="s">
        <v>95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</row>
    <row r="2" spans="1:31" s="26" customFormat="1" ht="21" customHeight="1">
      <c r="A2" s="20" t="s">
        <v>6</v>
      </c>
      <c r="C2" s="20"/>
      <c r="D2" s="20"/>
      <c r="E2" s="20"/>
      <c r="F2" s="20"/>
      <c r="G2" s="27"/>
      <c r="H2" s="27"/>
      <c r="Z2" s="179">
        <v>41801</v>
      </c>
      <c r="AA2" s="179"/>
      <c r="AB2" s="179"/>
      <c r="AC2" s="180"/>
      <c r="AD2" s="180"/>
    </row>
    <row r="3" spans="1:31" s="26" customFormat="1" ht="21" customHeight="1">
      <c r="A3" s="20" t="s">
        <v>28</v>
      </c>
      <c r="C3" s="20"/>
      <c r="D3" s="34" t="s">
        <v>96</v>
      </c>
      <c r="E3" s="29"/>
      <c r="F3" s="29"/>
      <c r="G3" s="29"/>
      <c r="H3" s="29"/>
      <c r="I3" s="34" t="s">
        <v>5</v>
      </c>
      <c r="L3" s="26" t="s">
        <v>97</v>
      </c>
      <c r="N3" s="28"/>
      <c r="O3" s="29"/>
      <c r="S3" s="26" t="s">
        <v>98</v>
      </c>
      <c r="T3" s="28"/>
    </row>
    <row r="4" spans="1:31" s="26" customFormat="1" ht="21" customHeight="1">
      <c r="A4" s="20" t="s">
        <v>85</v>
      </c>
      <c r="C4" s="20"/>
      <c r="D4" s="20"/>
      <c r="E4" s="20"/>
      <c r="F4" s="20"/>
      <c r="G4" s="30"/>
      <c r="H4" s="30"/>
    </row>
    <row r="5" spans="1:31" s="26" customFormat="1" ht="21" customHeight="1">
      <c r="C5" s="20" t="s">
        <v>92</v>
      </c>
      <c r="D5" s="20"/>
      <c r="E5" s="20"/>
      <c r="F5" s="30"/>
      <c r="G5" s="30"/>
      <c r="L5" s="26" t="s">
        <v>93</v>
      </c>
    </row>
    <row r="6" spans="1:31" s="26" customFormat="1" ht="21" customHeight="1">
      <c r="A6" s="20" t="s">
        <v>7</v>
      </c>
      <c r="C6" s="20"/>
      <c r="D6" s="20"/>
      <c r="E6" s="20"/>
      <c r="F6" s="20"/>
      <c r="G6" s="30"/>
      <c r="H6" s="30"/>
    </row>
    <row r="7" spans="1:31" s="26" customFormat="1" ht="21" customHeight="1">
      <c r="A7" s="20" t="s">
        <v>110</v>
      </c>
      <c r="C7" s="20"/>
      <c r="D7" s="20"/>
      <c r="E7" s="20"/>
      <c r="F7" s="20"/>
      <c r="G7" s="30"/>
      <c r="H7" s="30"/>
    </row>
    <row r="8" spans="1:31" s="26" customFormat="1" ht="21" customHeight="1">
      <c r="A8" s="20" t="s">
        <v>8</v>
      </c>
      <c r="C8" s="20"/>
      <c r="D8" s="20"/>
      <c r="E8" s="20"/>
      <c r="F8" s="20"/>
      <c r="G8" s="30"/>
      <c r="H8" s="30"/>
    </row>
    <row r="9" spans="1:31" s="26" customFormat="1" ht="21" customHeight="1">
      <c r="A9" s="20" t="s">
        <v>9</v>
      </c>
      <c r="C9" s="20"/>
      <c r="D9" s="20"/>
      <c r="E9" s="20"/>
      <c r="F9" s="20"/>
      <c r="G9" s="30"/>
      <c r="H9" s="30"/>
    </row>
    <row r="10" spans="1:31" s="26" customFormat="1" ht="21" customHeight="1">
      <c r="A10" s="20" t="s">
        <v>10</v>
      </c>
      <c r="C10" s="20"/>
      <c r="D10" s="20"/>
      <c r="E10" s="20"/>
      <c r="F10" s="20"/>
      <c r="G10" s="30"/>
      <c r="H10" s="30"/>
    </row>
    <row r="11" spans="1:31" s="26" customFormat="1" ht="21" customHeight="1">
      <c r="A11" s="20" t="s">
        <v>11</v>
      </c>
      <c r="C11" s="20"/>
      <c r="D11" s="20"/>
      <c r="E11" s="20"/>
      <c r="F11" s="20"/>
      <c r="G11" s="30"/>
      <c r="H11" s="30"/>
    </row>
    <row r="12" spans="1:31" s="26" customFormat="1" ht="21" customHeight="1">
      <c r="A12" s="20" t="s">
        <v>12</v>
      </c>
      <c r="C12" s="20"/>
      <c r="D12" s="20"/>
      <c r="E12" s="20"/>
      <c r="F12" s="20"/>
      <c r="G12" s="30"/>
      <c r="H12" s="30"/>
    </row>
    <row r="13" spans="1:31" s="26" customFormat="1" ht="21" customHeight="1">
      <c r="A13" s="20" t="s">
        <v>108</v>
      </c>
      <c r="C13" s="20"/>
      <c r="D13" s="20"/>
      <c r="E13" s="20"/>
      <c r="F13" s="20"/>
      <c r="G13" s="30"/>
      <c r="H13" s="30"/>
    </row>
    <row r="14" spans="1:31" s="26" customFormat="1" ht="21" customHeight="1">
      <c r="A14" s="20" t="s">
        <v>13</v>
      </c>
      <c r="C14" s="20"/>
      <c r="D14" s="20"/>
      <c r="E14" s="20"/>
      <c r="F14" s="20"/>
      <c r="G14" s="30"/>
      <c r="H14" s="30"/>
    </row>
    <row r="15" spans="1:31" s="26" customFormat="1" ht="21" customHeight="1">
      <c r="A15" s="20" t="s">
        <v>109</v>
      </c>
      <c r="C15" s="20"/>
      <c r="D15" s="20"/>
      <c r="E15" s="20"/>
      <c r="F15" s="20"/>
      <c r="G15" s="30"/>
      <c r="H15" s="30"/>
    </row>
    <row r="16" spans="1:31" s="26" customFormat="1" ht="21" customHeight="1">
      <c r="A16" s="20" t="s">
        <v>94</v>
      </c>
      <c r="D16" s="20"/>
      <c r="E16" s="20"/>
      <c r="F16" s="20"/>
      <c r="G16" s="30"/>
      <c r="H16" s="30"/>
    </row>
    <row r="17" spans="1:35" s="26" customFormat="1" ht="21" customHeight="1">
      <c r="A17" s="20" t="s">
        <v>14</v>
      </c>
      <c r="C17" s="20"/>
      <c r="D17" s="20"/>
      <c r="E17" s="20"/>
      <c r="F17" s="20"/>
      <c r="G17" s="30"/>
      <c r="H17" s="30"/>
    </row>
    <row r="18" spans="1:35" s="26" customFormat="1" ht="21" customHeight="1">
      <c r="A18" s="20" t="s">
        <v>15</v>
      </c>
      <c r="C18" s="20"/>
      <c r="D18" s="20"/>
      <c r="E18" s="20"/>
      <c r="F18" s="20"/>
      <c r="G18" s="30"/>
      <c r="H18" s="30"/>
      <c r="AA18" s="31"/>
    </row>
    <row r="19" spans="1:35" s="26" customFormat="1" ht="21" customHeight="1">
      <c r="A19" s="20" t="s">
        <v>16</v>
      </c>
      <c r="C19" s="20"/>
      <c r="D19" s="20"/>
      <c r="E19" s="20"/>
      <c r="F19" s="20"/>
      <c r="G19" s="30"/>
      <c r="H19" s="30"/>
    </row>
    <row r="20" spans="1:35" ht="21" customHeight="1">
      <c r="A20" s="20" t="s">
        <v>84</v>
      </c>
      <c r="B20" s="26"/>
      <c r="C20" s="20"/>
      <c r="D20" s="20"/>
      <c r="E20" s="20"/>
      <c r="F20" s="20"/>
      <c r="G20" s="30"/>
      <c r="H20" s="30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 spans="1:35" s="20" customFormat="1" ht="21" customHeight="1" thickBot="1">
      <c r="A21" s="25"/>
      <c r="B21" s="32"/>
      <c r="C21" s="32"/>
      <c r="D21" s="32"/>
      <c r="E21" s="32"/>
      <c r="F21" s="32"/>
      <c r="G21" s="181"/>
      <c r="H21" s="181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s="20" customFormat="1" ht="21" customHeight="1" thickTop="1" thickBot="1">
      <c r="B22" s="182" t="s">
        <v>17</v>
      </c>
      <c r="C22" s="183"/>
      <c r="D22" s="183"/>
      <c r="E22" s="184"/>
      <c r="F22" s="183"/>
      <c r="G22" s="185"/>
      <c r="H22" s="186" t="s">
        <v>18</v>
      </c>
      <c r="I22" s="187"/>
      <c r="J22" s="187"/>
      <c r="K22" s="187"/>
      <c r="L22" s="188"/>
      <c r="M22" s="184" t="s">
        <v>19</v>
      </c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9" t="s">
        <v>0</v>
      </c>
      <c r="Y22" s="187"/>
      <c r="Z22" s="187"/>
      <c r="AA22" s="187"/>
      <c r="AB22" s="187"/>
      <c r="AC22" s="187"/>
      <c r="AD22" s="187"/>
      <c r="AE22" s="190"/>
    </row>
    <row r="23" spans="1:35" s="20" customFormat="1" ht="21" customHeight="1" thickTop="1">
      <c r="B23" s="151" t="s">
        <v>112</v>
      </c>
      <c r="C23" s="152"/>
      <c r="D23" s="153"/>
      <c r="E23" s="163" t="s">
        <v>20</v>
      </c>
      <c r="F23" s="164"/>
      <c r="G23" s="165"/>
      <c r="H23" s="166">
        <v>0.5625</v>
      </c>
      <c r="I23" s="166"/>
      <c r="J23" s="23" t="s">
        <v>113</v>
      </c>
      <c r="K23" s="166">
        <f>H23+TIME(0,45,0)</f>
        <v>0.59375</v>
      </c>
      <c r="L23" s="167">
        <f>I23+TIME(0,35,0)</f>
        <v>2.4305555555555556E-2</v>
      </c>
      <c r="M23" s="168" t="s">
        <v>114</v>
      </c>
      <c r="N23" s="169"/>
      <c r="O23" s="169"/>
      <c r="P23" s="169"/>
      <c r="Q23" s="170"/>
      <c r="R23" s="39" t="s">
        <v>115</v>
      </c>
      <c r="S23" s="171" t="s">
        <v>116</v>
      </c>
      <c r="T23" s="172"/>
      <c r="U23" s="172"/>
      <c r="V23" s="172"/>
      <c r="W23" s="173"/>
      <c r="X23" s="174" t="str">
        <f>+M24</f>
        <v>六実ＳＣ</v>
      </c>
      <c r="Y23" s="175"/>
      <c r="Z23" s="175"/>
      <c r="AA23" s="175"/>
      <c r="AB23" s="175" t="str">
        <f>+S24</f>
        <v>三井千葉東葛Ｊｒ</v>
      </c>
      <c r="AC23" s="175"/>
      <c r="AD23" s="175"/>
      <c r="AE23" s="176"/>
    </row>
    <row r="24" spans="1:35" s="20" customFormat="1" ht="21" customHeight="1">
      <c r="B24" s="154"/>
      <c r="C24" s="155"/>
      <c r="D24" s="156"/>
      <c r="E24" s="76" t="s">
        <v>22</v>
      </c>
      <c r="F24" s="130"/>
      <c r="G24" s="75"/>
      <c r="H24" s="131">
        <f>K23+TIME(0,5,0)</f>
        <v>0.59722222222222221</v>
      </c>
      <c r="I24" s="131"/>
      <c r="J24" s="22" t="s">
        <v>117</v>
      </c>
      <c r="K24" s="131">
        <f>H24+TIME(0,45,0)</f>
        <v>0.62847222222222221</v>
      </c>
      <c r="L24" s="132">
        <f>I24+TIME(0,35,0)</f>
        <v>2.4305555555555556E-2</v>
      </c>
      <c r="M24" s="133" t="s">
        <v>118</v>
      </c>
      <c r="N24" s="134"/>
      <c r="O24" s="134"/>
      <c r="P24" s="134"/>
      <c r="Q24" s="135"/>
      <c r="R24" s="18" t="s">
        <v>119</v>
      </c>
      <c r="S24" s="133" t="s">
        <v>120</v>
      </c>
      <c r="T24" s="134"/>
      <c r="U24" s="134"/>
      <c r="V24" s="134"/>
      <c r="W24" s="147"/>
      <c r="X24" s="148" t="str">
        <f>+M23</f>
        <v>フォルテ野田ＦＣ</v>
      </c>
      <c r="Y24" s="149"/>
      <c r="Z24" s="149"/>
      <c r="AA24" s="149"/>
      <c r="AB24" s="149" t="str">
        <f>+S23</f>
        <v>ＦＣ　ＡＬＭＡ松戸</v>
      </c>
      <c r="AC24" s="149"/>
      <c r="AD24" s="149"/>
      <c r="AE24" s="150"/>
    </row>
    <row r="25" spans="1:35" s="20" customFormat="1" ht="21" customHeight="1">
      <c r="B25" s="154"/>
      <c r="C25" s="155"/>
      <c r="D25" s="156"/>
      <c r="E25" s="140" t="s">
        <v>23</v>
      </c>
      <c r="F25" s="141"/>
      <c r="G25" s="142"/>
      <c r="H25" s="131">
        <f>K24+TIME(0,25,0)</f>
        <v>0.64583333333333337</v>
      </c>
      <c r="I25" s="131"/>
      <c r="J25" s="22" t="s">
        <v>121</v>
      </c>
      <c r="K25" s="131">
        <f>H25+TIME(0,45,0)</f>
        <v>0.67708333333333337</v>
      </c>
      <c r="L25" s="132">
        <f>I25+TIME(0,35,0)</f>
        <v>2.4305555555555556E-2</v>
      </c>
      <c r="M25" s="136" t="s">
        <v>116</v>
      </c>
      <c r="N25" s="137"/>
      <c r="O25" s="137"/>
      <c r="P25" s="137"/>
      <c r="Q25" s="143"/>
      <c r="R25" s="18" t="s">
        <v>122</v>
      </c>
      <c r="S25" s="144" t="s">
        <v>120</v>
      </c>
      <c r="T25" s="145"/>
      <c r="U25" s="145"/>
      <c r="V25" s="145"/>
      <c r="W25" s="146"/>
      <c r="X25" s="139" t="str">
        <f>+M26</f>
        <v>フォルテ野田ＦＣ</v>
      </c>
      <c r="Y25" s="128"/>
      <c r="Z25" s="128"/>
      <c r="AA25" s="128"/>
      <c r="AB25" s="128" t="str">
        <f>+S26</f>
        <v>六実ＳＣ</v>
      </c>
      <c r="AC25" s="128"/>
      <c r="AD25" s="128"/>
      <c r="AE25" s="129"/>
    </row>
    <row r="26" spans="1:35" s="20" customFormat="1" ht="21" customHeight="1">
      <c r="B26" s="157"/>
      <c r="C26" s="158"/>
      <c r="D26" s="159"/>
      <c r="E26" s="76" t="s">
        <v>82</v>
      </c>
      <c r="F26" s="130"/>
      <c r="G26" s="75"/>
      <c r="H26" s="131">
        <f>K25+TIME(0,5,0)</f>
        <v>0.68055555555555558</v>
      </c>
      <c r="I26" s="131"/>
      <c r="J26" s="22" t="s">
        <v>121</v>
      </c>
      <c r="K26" s="131">
        <f>H26+TIME(0,45,0)</f>
        <v>0.71180555555555558</v>
      </c>
      <c r="L26" s="132">
        <f>I26+TIME(0,35,0)</f>
        <v>2.4305555555555556E-2</v>
      </c>
      <c r="M26" s="133" t="s">
        <v>114</v>
      </c>
      <c r="N26" s="134"/>
      <c r="O26" s="134"/>
      <c r="P26" s="134"/>
      <c r="Q26" s="135"/>
      <c r="R26" s="18" t="s">
        <v>122</v>
      </c>
      <c r="S26" s="136" t="s">
        <v>118</v>
      </c>
      <c r="T26" s="137"/>
      <c r="U26" s="137"/>
      <c r="V26" s="137"/>
      <c r="W26" s="138"/>
      <c r="X26" s="139" t="str">
        <f>+M25</f>
        <v>ＦＣ　ＡＬＭＡ松戸</v>
      </c>
      <c r="Y26" s="128"/>
      <c r="Z26" s="128"/>
      <c r="AA26" s="128"/>
      <c r="AB26" s="128" t="str">
        <f>+S25</f>
        <v>三井千葉東葛Ｊｒ</v>
      </c>
      <c r="AC26" s="128"/>
      <c r="AD26" s="128"/>
      <c r="AE26" s="129"/>
    </row>
    <row r="27" spans="1:35" s="20" customFormat="1" ht="21" customHeight="1" thickBot="1">
      <c r="B27" s="160"/>
      <c r="C27" s="161"/>
      <c r="D27" s="162"/>
      <c r="E27" s="140"/>
      <c r="F27" s="141"/>
      <c r="G27" s="142"/>
      <c r="H27" s="131"/>
      <c r="I27" s="131"/>
      <c r="J27" s="22"/>
      <c r="K27" s="131"/>
      <c r="L27" s="132"/>
      <c r="M27" s="122"/>
      <c r="N27" s="123"/>
      <c r="O27" s="123"/>
      <c r="P27" s="123"/>
      <c r="Q27" s="124"/>
      <c r="R27" s="19"/>
      <c r="S27" s="125"/>
      <c r="T27" s="123"/>
      <c r="U27" s="123"/>
      <c r="V27" s="123"/>
      <c r="W27" s="177"/>
      <c r="X27" s="127"/>
      <c r="Y27" s="112"/>
      <c r="Z27" s="112"/>
      <c r="AA27" s="112"/>
      <c r="AB27" s="112"/>
      <c r="AC27" s="112"/>
      <c r="AD27" s="112"/>
      <c r="AE27" s="113"/>
    </row>
    <row r="28" spans="1:35" s="20" customFormat="1" ht="21" customHeight="1" thickTop="1">
      <c r="A28" s="21"/>
      <c r="B28" s="151" t="s">
        <v>123</v>
      </c>
      <c r="C28" s="152"/>
      <c r="D28" s="153"/>
      <c r="E28" s="163" t="s">
        <v>20</v>
      </c>
      <c r="F28" s="164"/>
      <c r="G28" s="165"/>
      <c r="H28" s="166">
        <v>0.61111111111111105</v>
      </c>
      <c r="I28" s="166"/>
      <c r="J28" s="23" t="s">
        <v>121</v>
      </c>
      <c r="K28" s="166">
        <f>H28+TIME(0,45,0)</f>
        <v>0.64236111111111105</v>
      </c>
      <c r="L28" s="167">
        <f>I28+TIME(0,35,0)</f>
        <v>2.4305555555555556E-2</v>
      </c>
      <c r="M28" s="168" t="s">
        <v>118</v>
      </c>
      <c r="N28" s="169"/>
      <c r="O28" s="169"/>
      <c r="P28" s="169"/>
      <c r="Q28" s="170"/>
      <c r="R28" s="39" t="s">
        <v>122</v>
      </c>
      <c r="S28" s="171" t="s">
        <v>116</v>
      </c>
      <c r="T28" s="172"/>
      <c r="U28" s="172"/>
      <c r="V28" s="172"/>
      <c r="W28" s="173"/>
      <c r="X28" s="174"/>
      <c r="Y28" s="175"/>
      <c r="Z28" s="175"/>
      <c r="AA28" s="175"/>
      <c r="AB28" s="175"/>
      <c r="AC28" s="175"/>
      <c r="AD28" s="175"/>
      <c r="AE28" s="176"/>
    </row>
    <row r="29" spans="1:35" s="20" customFormat="1" ht="21" customHeight="1">
      <c r="B29" s="154"/>
      <c r="C29" s="155"/>
      <c r="D29" s="156"/>
      <c r="E29" s="76"/>
      <c r="F29" s="130"/>
      <c r="G29" s="75"/>
      <c r="H29" s="131"/>
      <c r="I29" s="131"/>
      <c r="J29" s="22"/>
      <c r="K29" s="131"/>
      <c r="L29" s="132"/>
      <c r="M29" s="133"/>
      <c r="N29" s="134"/>
      <c r="O29" s="134"/>
      <c r="P29" s="134"/>
      <c r="Q29" s="135"/>
      <c r="R29" s="18"/>
      <c r="S29" s="133"/>
      <c r="T29" s="134"/>
      <c r="U29" s="134"/>
      <c r="V29" s="134"/>
      <c r="W29" s="147"/>
      <c r="X29" s="148"/>
      <c r="Y29" s="149"/>
      <c r="Z29" s="149"/>
      <c r="AA29" s="149"/>
      <c r="AB29" s="149"/>
      <c r="AC29" s="149"/>
      <c r="AD29" s="149"/>
      <c r="AE29" s="150"/>
    </row>
    <row r="30" spans="1:35" s="20" customFormat="1" ht="21" customHeight="1">
      <c r="B30" s="154"/>
      <c r="C30" s="155"/>
      <c r="D30" s="156"/>
      <c r="E30" s="140"/>
      <c r="F30" s="141"/>
      <c r="G30" s="142"/>
      <c r="H30" s="131"/>
      <c r="I30" s="131"/>
      <c r="J30" s="22"/>
      <c r="K30" s="131"/>
      <c r="L30" s="132"/>
      <c r="M30" s="136"/>
      <c r="N30" s="137"/>
      <c r="O30" s="137"/>
      <c r="P30" s="137"/>
      <c r="Q30" s="143"/>
      <c r="R30" s="18"/>
      <c r="S30" s="144"/>
      <c r="T30" s="145"/>
      <c r="U30" s="145"/>
      <c r="V30" s="145"/>
      <c r="W30" s="146"/>
      <c r="X30" s="139"/>
      <c r="Y30" s="128"/>
      <c r="Z30" s="128"/>
      <c r="AA30" s="128"/>
      <c r="AB30" s="128"/>
      <c r="AC30" s="128"/>
      <c r="AD30" s="128"/>
      <c r="AE30" s="129"/>
    </row>
    <row r="31" spans="1:35" s="20" customFormat="1" ht="21" customHeight="1">
      <c r="B31" s="157"/>
      <c r="C31" s="158"/>
      <c r="D31" s="159"/>
      <c r="E31" s="76"/>
      <c r="F31" s="130"/>
      <c r="G31" s="75"/>
      <c r="H31" s="131"/>
      <c r="I31" s="131"/>
      <c r="J31" s="22"/>
      <c r="K31" s="131"/>
      <c r="L31" s="132"/>
      <c r="M31" s="133"/>
      <c r="N31" s="134"/>
      <c r="O31" s="134"/>
      <c r="P31" s="134"/>
      <c r="Q31" s="135"/>
      <c r="R31" s="18"/>
      <c r="S31" s="136"/>
      <c r="T31" s="137"/>
      <c r="U31" s="137"/>
      <c r="V31" s="137"/>
      <c r="W31" s="138"/>
      <c r="X31" s="139"/>
      <c r="Y31" s="128"/>
      <c r="Z31" s="128"/>
      <c r="AA31" s="128"/>
      <c r="AB31" s="128"/>
      <c r="AC31" s="128"/>
      <c r="AD31" s="128"/>
      <c r="AE31" s="129"/>
    </row>
    <row r="32" spans="1:35" s="20" customFormat="1" ht="21" customHeight="1" thickBot="1">
      <c r="B32" s="160"/>
      <c r="C32" s="161"/>
      <c r="D32" s="162"/>
      <c r="E32" s="140"/>
      <c r="F32" s="141"/>
      <c r="G32" s="142"/>
      <c r="H32" s="120"/>
      <c r="I32" s="120"/>
      <c r="J32" s="24"/>
      <c r="K32" s="120"/>
      <c r="L32" s="121"/>
      <c r="M32" s="122"/>
      <c r="N32" s="123"/>
      <c r="O32" s="123"/>
      <c r="P32" s="123"/>
      <c r="Q32" s="124"/>
      <c r="R32" s="19"/>
      <c r="S32" s="125"/>
      <c r="T32" s="123"/>
      <c r="U32" s="123"/>
      <c r="V32" s="123"/>
      <c r="W32" s="126"/>
      <c r="X32" s="127"/>
      <c r="Y32" s="112"/>
      <c r="Z32" s="112"/>
      <c r="AA32" s="112"/>
      <c r="AB32" s="112"/>
      <c r="AC32" s="112"/>
      <c r="AD32" s="112"/>
      <c r="AE32" s="113"/>
    </row>
    <row r="33" spans="1:35" s="20" customFormat="1" ht="21" customHeight="1" thickTop="1">
      <c r="B33" s="151" t="s">
        <v>104</v>
      </c>
      <c r="C33" s="152"/>
      <c r="D33" s="153"/>
      <c r="E33" s="163" t="s">
        <v>20</v>
      </c>
      <c r="F33" s="164"/>
      <c r="G33" s="165"/>
      <c r="H33" s="166">
        <v>0.44444444444444442</v>
      </c>
      <c r="I33" s="166"/>
      <c r="J33" s="23" t="s">
        <v>121</v>
      </c>
      <c r="K33" s="166">
        <f>H33+TIME(0,45,0)</f>
        <v>0.47569444444444442</v>
      </c>
      <c r="L33" s="167">
        <f>I33+TIME(0,35,0)</f>
        <v>2.4305555555555556E-2</v>
      </c>
      <c r="M33" s="168" t="s">
        <v>114</v>
      </c>
      <c r="N33" s="169"/>
      <c r="O33" s="169"/>
      <c r="P33" s="169"/>
      <c r="Q33" s="170"/>
      <c r="R33" s="39" t="s">
        <v>122</v>
      </c>
      <c r="S33" s="171" t="s">
        <v>120</v>
      </c>
      <c r="T33" s="172"/>
      <c r="U33" s="172"/>
      <c r="V33" s="172"/>
      <c r="W33" s="173"/>
      <c r="X33" s="174" t="str">
        <f>+M28</f>
        <v>六実ＳＣ</v>
      </c>
      <c r="Y33" s="175"/>
      <c r="Z33" s="175"/>
      <c r="AA33" s="175"/>
      <c r="AB33" s="175"/>
      <c r="AC33" s="175"/>
      <c r="AD33" s="175"/>
      <c r="AE33" s="176"/>
    </row>
    <row r="34" spans="1:35" s="20" customFormat="1" ht="21" customHeight="1">
      <c r="B34" s="154"/>
      <c r="C34" s="155"/>
      <c r="D34" s="156"/>
      <c r="E34" s="76"/>
      <c r="F34" s="130"/>
      <c r="G34" s="75"/>
      <c r="H34" s="131"/>
      <c r="I34" s="131"/>
      <c r="J34" s="22"/>
      <c r="K34" s="131"/>
      <c r="L34" s="132"/>
      <c r="M34" s="133"/>
      <c r="N34" s="134"/>
      <c r="O34" s="134"/>
      <c r="P34" s="134"/>
      <c r="Q34" s="135"/>
      <c r="R34" s="18"/>
      <c r="S34" s="133"/>
      <c r="T34" s="134"/>
      <c r="U34" s="134"/>
      <c r="V34" s="134"/>
      <c r="W34" s="147"/>
      <c r="X34" s="148"/>
      <c r="Y34" s="149"/>
      <c r="Z34" s="149"/>
      <c r="AA34" s="149"/>
      <c r="AB34" s="149"/>
      <c r="AC34" s="149"/>
      <c r="AD34" s="149"/>
      <c r="AE34" s="150"/>
    </row>
    <row r="35" spans="1:35" s="20" customFormat="1" ht="21" customHeight="1">
      <c r="B35" s="154"/>
      <c r="C35" s="155"/>
      <c r="D35" s="156"/>
      <c r="E35" s="140"/>
      <c r="F35" s="141"/>
      <c r="G35" s="142"/>
      <c r="H35" s="131"/>
      <c r="I35" s="131"/>
      <c r="J35" s="22"/>
      <c r="K35" s="131"/>
      <c r="L35" s="132"/>
      <c r="M35" s="136"/>
      <c r="N35" s="137"/>
      <c r="O35" s="137"/>
      <c r="P35" s="137"/>
      <c r="Q35" s="143"/>
      <c r="R35" s="18"/>
      <c r="S35" s="144"/>
      <c r="T35" s="145"/>
      <c r="U35" s="145"/>
      <c r="V35" s="145"/>
      <c r="W35" s="146"/>
      <c r="X35" s="139"/>
      <c r="Y35" s="128"/>
      <c r="Z35" s="128"/>
      <c r="AA35" s="128"/>
      <c r="AB35" s="128"/>
      <c r="AC35" s="128"/>
      <c r="AD35" s="128"/>
      <c r="AE35" s="129"/>
    </row>
    <row r="36" spans="1:35" s="20" customFormat="1" ht="21" customHeight="1">
      <c r="B36" s="157"/>
      <c r="C36" s="158"/>
      <c r="D36" s="159"/>
      <c r="E36" s="76"/>
      <c r="F36" s="130"/>
      <c r="G36" s="75"/>
      <c r="H36" s="131"/>
      <c r="I36" s="131"/>
      <c r="J36" s="22"/>
      <c r="K36" s="131"/>
      <c r="L36" s="132"/>
      <c r="M36" s="133"/>
      <c r="N36" s="134"/>
      <c r="O36" s="134"/>
      <c r="P36" s="134"/>
      <c r="Q36" s="135"/>
      <c r="R36" s="18"/>
      <c r="S36" s="136"/>
      <c r="T36" s="137"/>
      <c r="U36" s="137"/>
      <c r="V36" s="137"/>
      <c r="W36" s="138"/>
      <c r="X36" s="139"/>
      <c r="Y36" s="128"/>
      <c r="Z36" s="128"/>
      <c r="AA36" s="128"/>
      <c r="AB36" s="128"/>
      <c r="AC36" s="128"/>
      <c r="AD36" s="128"/>
      <c r="AE36" s="129"/>
    </row>
    <row r="37" spans="1:35" s="20" customFormat="1" ht="21" customHeight="1" thickBot="1">
      <c r="B37" s="160"/>
      <c r="C37" s="161"/>
      <c r="D37" s="162"/>
      <c r="E37" s="117"/>
      <c r="F37" s="118"/>
      <c r="G37" s="119"/>
      <c r="H37" s="120"/>
      <c r="I37" s="120"/>
      <c r="J37" s="24"/>
      <c r="K37" s="120"/>
      <c r="L37" s="121"/>
      <c r="M37" s="122"/>
      <c r="N37" s="123"/>
      <c r="O37" s="123"/>
      <c r="P37" s="123"/>
      <c r="Q37" s="124"/>
      <c r="R37" s="19"/>
      <c r="S37" s="125"/>
      <c r="T37" s="123"/>
      <c r="U37" s="123"/>
      <c r="V37" s="123"/>
      <c r="W37" s="126"/>
      <c r="X37" s="127"/>
      <c r="Y37" s="112"/>
      <c r="Z37" s="112"/>
      <c r="AA37" s="112"/>
      <c r="AB37" s="112"/>
      <c r="AC37" s="112"/>
      <c r="AD37" s="112"/>
      <c r="AE37" s="113"/>
    </row>
    <row r="38" spans="1:35" s="20" customFormat="1" ht="21" customHeight="1" thickTop="1" thickBot="1">
      <c r="B38" s="114" t="s">
        <v>106</v>
      </c>
      <c r="C38" s="114"/>
      <c r="D38" s="114"/>
      <c r="E38" s="115" t="s">
        <v>107</v>
      </c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6">
        <v>41811</v>
      </c>
      <c r="T38" s="116"/>
      <c r="U38" s="116">
        <v>41825</v>
      </c>
      <c r="V38" s="116"/>
      <c r="W38" s="116">
        <v>41826</v>
      </c>
      <c r="X38" s="116"/>
      <c r="Y38" s="116"/>
      <c r="Z38" s="116"/>
    </row>
    <row r="39" spans="1:35" s="20" customFormat="1" ht="21" customHeight="1" thickTop="1">
      <c r="A39" s="98" t="s">
        <v>24</v>
      </c>
      <c r="B39" s="104"/>
      <c r="C39" s="99"/>
      <c r="D39" s="105" t="str">
        <f>+D3</f>
        <v>フォルテ野田ＦＣ</v>
      </c>
      <c r="E39" s="106"/>
      <c r="F39" s="107"/>
      <c r="G39" s="108" t="str">
        <f>+I3</f>
        <v>六実ＳＣ</v>
      </c>
      <c r="H39" s="109"/>
      <c r="I39" s="110"/>
      <c r="J39" s="105" t="str">
        <f>+L3</f>
        <v>ＦＣ　ＡＬＭＡ松戸</v>
      </c>
      <c r="K39" s="106"/>
      <c r="L39" s="107"/>
      <c r="M39" s="105" t="str">
        <f>+A43</f>
        <v>三井千葉東葛Ｊｒ</v>
      </c>
      <c r="N39" s="106"/>
      <c r="O39" s="107"/>
      <c r="P39" s="105"/>
      <c r="Q39" s="106"/>
      <c r="R39" s="111"/>
      <c r="S39" s="98" t="s">
        <v>25</v>
      </c>
      <c r="T39" s="99"/>
      <c r="U39" s="100" t="s">
        <v>2</v>
      </c>
      <c r="V39" s="101"/>
      <c r="W39" s="102" t="s">
        <v>3</v>
      </c>
      <c r="X39" s="102"/>
      <c r="Y39" s="102" t="s">
        <v>26</v>
      </c>
      <c r="Z39" s="102"/>
      <c r="AA39" s="102" t="s">
        <v>4</v>
      </c>
      <c r="AB39" s="103"/>
    </row>
    <row r="40" spans="1:35" s="20" customFormat="1" ht="21" customHeight="1">
      <c r="A40" s="85" t="str">
        <f>+D39</f>
        <v>フォルテ野田ＦＣ</v>
      </c>
      <c r="B40" s="86"/>
      <c r="C40" s="87"/>
      <c r="D40" s="88" t="s">
        <v>124</v>
      </c>
      <c r="E40" s="89"/>
      <c r="F40" s="90"/>
      <c r="G40" s="88"/>
      <c r="H40" s="89"/>
      <c r="I40" s="90"/>
      <c r="J40" s="88"/>
      <c r="K40" s="89"/>
      <c r="L40" s="90"/>
      <c r="M40" s="88"/>
      <c r="N40" s="89"/>
      <c r="O40" s="90"/>
      <c r="P40" s="88"/>
      <c r="Q40" s="89"/>
      <c r="R40" s="94"/>
      <c r="S40" s="74" t="s">
        <v>125</v>
      </c>
      <c r="T40" s="75"/>
      <c r="U40" s="76" t="s">
        <v>126</v>
      </c>
      <c r="V40" s="75"/>
      <c r="W40" s="76" t="s">
        <v>125</v>
      </c>
      <c r="X40" s="75"/>
      <c r="Y40" s="76"/>
      <c r="Z40" s="75"/>
      <c r="AA40" s="77"/>
      <c r="AB40" s="78"/>
    </row>
    <row r="41" spans="1:35" s="20" customFormat="1" ht="21" customHeight="1">
      <c r="A41" s="95" t="str">
        <f>+G39</f>
        <v>六実ＳＣ</v>
      </c>
      <c r="B41" s="96"/>
      <c r="C41" s="97"/>
      <c r="D41" s="88"/>
      <c r="E41" s="89"/>
      <c r="F41" s="90"/>
      <c r="G41" s="88" t="s">
        <v>124</v>
      </c>
      <c r="H41" s="89"/>
      <c r="I41" s="90"/>
      <c r="J41" s="88"/>
      <c r="K41" s="89"/>
      <c r="L41" s="90"/>
      <c r="M41" s="88"/>
      <c r="N41" s="89"/>
      <c r="O41" s="90"/>
      <c r="P41" s="88"/>
      <c r="Q41" s="89"/>
      <c r="R41" s="94"/>
      <c r="S41" s="74" t="s">
        <v>125</v>
      </c>
      <c r="T41" s="75"/>
      <c r="U41" s="76" t="s">
        <v>125</v>
      </c>
      <c r="V41" s="75"/>
      <c r="W41" s="76" t="s">
        <v>125</v>
      </c>
      <c r="X41" s="75"/>
      <c r="Y41" s="76"/>
      <c r="Z41" s="75"/>
      <c r="AA41" s="77"/>
      <c r="AB41" s="78"/>
    </row>
    <row r="42" spans="1:35" s="20" customFormat="1" ht="21" customHeight="1">
      <c r="A42" s="85" t="str">
        <f>+J39</f>
        <v>ＦＣ　ＡＬＭＡ松戸</v>
      </c>
      <c r="B42" s="86"/>
      <c r="C42" s="87"/>
      <c r="D42" s="88"/>
      <c r="E42" s="89"/>
      <c r="F42" s="90"/>
      <c r="G42" s="88"/>
      <c r="H42" s="89"/>
      <c r="I42" s="90"/>
      <c r="J42" s="91" t="s">
        <v>124</v>
      </c>
      <c r="K42" s="92"/>
      <c r="L42" s="93"/>
      <c r="M42" s="88"/>
      <c r="N42" s="89"/>
      <c r="O42" s="90"/>
      <c r="P42" s="88"/>
      <c r="Q42" s="89"/>
      <c r="R42" s="94"/>
      <c r="S42" s="74" t="s">
        <v>125</v>
      </c>
      <c r="T42" s="75"/>
      <c r="U42" s="76" t="s">
        <v>125</v>
      </c>
      <c r="V42" s="75"/>
      <c r="W42" s="76" t="s">
        <v>126</v>
      </c>
      <c r="X42" s="75"/>
      <c r="Y42" s="76"/>
      <c r="Z42" s="75"/>
      <c r="AA42" s="77"/>
      <c r="AB42" s="78"/>
    </row>
    <row r="43" spans="1:35" s="20" customFormat="1" ht="21" customHeight="1">
      <c r="A43" s="85" t="str">
        <f>+S3</f>
        <v>三井千葉東葛Ｊｒ</v>
      </c>
      <c r="B43" s="86"/>
      <c r="C43" s="87"/>
      <c r="D43" s="88"/>
      <c r="E43" s="89"/>
      <c r="F43" s="90"/>
      <c r="G43" s="88"/>
      <c r="H43" s="89"/>
      <c r="I43" s="90"/>
      <c r="J43" s="88"/>
      <c r="K43" s="89"/>
      <c r="L43" s="90"/>
      <c r="M43" s="91" t="s">
        <v>124</v>
      </c>
      <c r="N43" s="92"/>
      <c r="O43" s="93"/>
      <c r="P43" s="88"/>
      <c r="Q43" s="89"/>
      <c r="R43" s="94"/>
      <c r="S43" s="74" t="s">
        <v>125</v>
      </c>
      <c r="T43" s="75"/>
      <c r="U43" s="76" t="s">
        <v>126</v>
      </c>
      <c r="V43" s="75"/>
      <c r="W43" s="76" t="s">
        <v>125</v>
      </c>
      <c r="X43" s="75"/>
      <c r="Y43" s="76"/>
      <c r="Z43" s="75"/>
      <c r="AA43" s="77"/>
      <c r="AB43" s="78"/>
    </row>
    <row r="44" spans="1:35" s="32" customFormat="1" ht="21" customHeight="1" thickBot="1">
      <c r="A44" s="79"/>
      <c r="B44" s="80"/>
      <c r="C44" s="81"/>
      <c r="D44" s="82"/>
      <c r="E44" s="83"/>
      <c r="F44" s="84"/>
      <c r="G44" s="82"/>
      <c r="H44" s="83"/>
      <c r="I44" s="84"/>
      <c r="J44" s="82"/>
      <c r="K44" s="83"/>
      <c r="L44" s="84"/>
      <c r="M44" s="82"/>
      <c r="N44" s="83"/>
      <c r="O44" s="84"/>
      <c r="P44" s="66" t="s">
        <v>124</v>
      </c>
      <c r="Q44" s="67"/>
      <c r="R44" s="68"/>
      <c r="S44" s="69"/>
      <c r="T44" s="70"/>
      <c r="U44" s="71"/>
      <c r="V44" s="70"/>
      <c r="W44" s="72"/>
      <c r="X44" s="72"/>
      <c r="Y44" s="72"/>
      <c r="Z44" s="72"/>
      <c r="AA44" s="72"/>
      <c r="AB44" s="73"/>
      <c r="AC44" s="20"/>
      <c r="AD44" s="20"/>
      <c r="AE44" s="20"/>
      <c r="AF44" s="20"/>
      <c r="AG44" s="20"/>
      <c r="AH44" s="20"/>
      <c r="AI44" s="20"/>
    </row>
    <row r="45" spans="1:35" ht="21" customHeight="1" thickTop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32"/>
      <c r="AD45" s="32"/>
      <c r="AE45" s="32"/>
      <c r="AF45" s="32"/>
      <c r="AG45" s="32"/>
      <c r="AH45" s="32"/>
      <c r="AI45" s="32"/>
    </row>
    <row r="46" spans="1:35" ht="21" customHeight="1">
      <c r="A46" s="65" t="s">
        <v>27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35" ht="21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 t="s">
        <v>127</v>
      </c>
      <c r="M47" s="65" t="s">
        <v>128</v>
      </c>
      <c r="N47" s="65"/>
      <c r="O47" s="65"/>
      <c r="P47" s="65"/>
      <c r="Q47" s="65"/>
      <c r="R47" s="65"/>
      <c r="S47" s="40"/>
      <c r="T47" s="40" t="s">
        <v>129</v>
      </c>
      <c r="U47" s="40"/>
      <c r="V47" s="33" t="s">
        <v>130</v>
      </c>
      <c r="W47" s="40"/>
      <c r="X47" s="40"/>
      <c r="Y47" s="40"/>
      <c r="Z47" s="40"/>
      <c r="AA47" s="40"/>
      <c r="AB47" s="40"/>
      <c r="AC47" s="40"/>
    </row>
  </sheetData>
  <mergeCells count="192">
    <mergeCell ref="A1:AE1"/>
    <mergeCell ref="Z2:AB2"/>
    <mergeCell ref="AC2:AD2"/>
    <mergeCell ref="G21:H21"/>
    <mergeCell ref="B22:D22"/>
    <mergeCell ref="E22:G22"/>
    <mergeCell ref="H22:L22"/>
    <mergeCell ref="M22:W22"/>
    <mergeCell ref="X22:AE22"/>
    <mergeCell ref="X23:AA23"/>
    <mergeCell ref="AB23:AE23"/>
    <mergeCell ref="E24:G24"/>
    <mergeCell ref="H24:I24"/>
    <mergeCell ref="K24:L24"/>
    <mergeCell ref="M24:Q24"/>
    <mergeCell ref="S24:W24"/>
    <mergeCell ref="X24:AA24"/>
    <mergeCell ref="AB24:AE24"/>
    <mergeCell ref="E23:G23"/>
    <mergeCell ref="H23:I23"/>
    <mergeCell ref="K23:L23"/>
    <mergeCell ref="M23:Q23"/>
    <mergeCell ref="S23:W23"/>
    <mergeCell ref="S25:W25"/>
    <mergeCell ref="X25:AA25"/>
    <mergeCell ref="AB25:AE25"/>
    <mergeCell ref="E26:G26"/>
    <mergeCell ref="H26:I26"/>
    <mergeCell ref="K26:L26"/>
    <mergeCell ref="M26:Q26"/>
    <mergeCell ref="S26:W26"/>
    <mergeCell ref="X26:AA26"/>
    <mergeCell ref="AB26:AE26"/>
    <mergeCell ref="E25:G25"/>
    <mergeCell ref="H25:I25"/>
    <mergeCell ref="K25:L25"/>
    <mergeCell ref="M25:Q25"/>
    <mergeCell ref="H29:I29"/>
    <mergeCell ref="K29:L29"/>
    <mergeCell ref="M29:Q29"/>
    <mergeCell ref="S29:W29"/>
    <mergeCell ref="X29:AA29"/>
    <mergeCell ref="AB29:AE29"/>
    <mergeCell ref="AB27:AE27"/>
    <mergeCell ref="B28:D32"/>
    <mergeCell ref="E28:G28"/>
    <mergeCell ref="H28:I28"/>
    <mergeCell ref="K28:L28"/>
    <mergeCell ref="M28:Q28"/>
    <mergeCell ref="S28:W28"/>
    <mergeCell ref="X28:AA28"/>
    <mergeCell ref="AB28:AE28"/>
    <mergeCell ref="E29:G29"/>
    <mergeCell ref="E27:G27"/>
    <mergeCell ref="H27:I27"/>
    <mergeCell ref="K27:L27"/>
    <mergeCell ref="M27:Q27"/>
    <mergeCell ref="S27:W27"/>
    <mergeCell ref="X27:AA27"/>
    <mergeCell ref="B23:D27"/>
    <mergeCell ref="AB30:AE30"/>
    <mergeCell ref="E31:G31"/>
    <mergeCell ref="H31:I31"/>
    <mergeCell ref="K31:L31"/>
    <mergeCell ref="M31:Q31"/>
    <mergeCell ref="S31:W31"/>
    <mergeCell ref="X31:AA31"/>
    <mergeCell ref="AB31:AE31"/>
    <mergeCell ref="E30:G30"/>
    <mergeCell ref="H30:I30"/>
    <mergeCell ref="K30:L30"/>
    <mergeCell ref="M30:Q30"/>
    <mergeCell ref="S30:W30"/>
    <mergeCell ref="X30:AA30"/>
    <mergeCell ref="H34:I34"/>
    <mergeCell ref="K34:L34"/>
    <mergeCell ref="M34:Q34"/>
    <mergeCell ref="S34:W34"/>
    <mergeCell ref="X34:AA34"/>
    <mergeCell ref="AB34:AE34"/>
    <mergeCell ref="AB32:AE32"/>
    <mergeCell ref="B33:D37"/>
    <mergeCell ref="E33:G33"/>
    <mergeCell ref="H33:I33"/>
    <mergeCell ref="K33:L33"/>
    <mergeCell ref="M33:Q33"/>
    <mergeCell ref="S33:W33"/>
    <mergeCell ref="X33:AA33"/>
    <mergeCell ref="AB33:AE33"/>
    <mergeCell ref="E34:G34"/>
    <mergeCell ref="E32:G32"/>
    <mergeCell ref="H32:I32"/>
    <mergeCell ref="K32:L32"/>
    <mergeCell ref="M32:Q32"/>
    <mergeCell ref="S32:W32"/>
    <mergeCell ref="X32:AA32"/>
    <mergeCell ref="AB35:AE35"/>
    <mergeCell ref="E36:G36"/>
    <mergeCell ref="H36:I36"/>
    <mergeCell ref="K36:L36"/>
    <mergeCell ref="M36:Q36"/>
    <mergeCell ref="S36:W36"/>
    <mergeCell ref="X36:AA36"/>
    <mergeCell ref="AB36:AE36"/>
    <mergeCell ref="E35:G35"/>
    <mergeCell ref="H35:I35"/>
    <mergeCell ref="K35:L35"/>
    <mergeCell ref="M35:Q35"/>
    <mergeCell ref="S35:W35"/>
    <mergeCell ref="X35:AA35"/>
    <mergeCell ref="AB37:AE37"/>
    <mergeCell ref="B38:D38"/>
    <mergeCell ref="E38:R38"/>
    <mergeCell ref="S38:T38"/>
    <mergeCell ref="U38:V38"/>
    <mergeCell ref="W38:X38"/>
    <mergeCell ref="Y38:Z38"/>
    <mergeCell ref="E37:G37"/>
    <mergeCell ref="H37:I37"/>
    <mergeCell ref="K37:L37"/>
    <mergeCell ref="M37:Q37"/>
    <mergeCell ref="S37:W37"/>
    <mergeCell ref="X37:AA37"/>
    <mergeCell ref="A40:C40"/>
    <mergeCell ref="D40:F40"/>
    <mergeCell ref="G40:I40"/>
    <mergeCell ref="J40:L40"/>
    <mergeCell ref="M40:O40"/>
    <mergeCell ref="A39:C39"/>
    <mergeCell ref="D39:F39"/>
    <mergeCell ref="G39:I39"/>
    <mergeCell ref="J39:L39"/>
    <mergeCell ref="M39:O39"/>
    <mergeCell ref="P40:R40"/>
    <mergeCell ref="S40:T40"/>
    <mergeCell ref="U40:V40"/>
    <mergeCell ref="W40:X40"/>
    <mergeCell ref="Y40:Z40"/>
    <mergeCell ref="AA40:AB40"/>
    <mergeCell ref="S39:T39"/>
    <mergeCell ref="U39:V39"/>
    <mergeCell ref="W39:X39"/>
    <mergeCell ref="Y39:Z39"/>
    <mergeCell ref="AA39:AB39"/>
    <mergeCell ref="P39:R39"/>
    <mergeCell ref="A42:C42"/>
    <mergeCell ref="D42:F42"/>
    <mergeCell ref="G42:I42"/>
    <mergeCell ref="J42:L42"/>
    <mergeCell ref="M42:O42"/>
    <mergeCell ref="A41:C41"/>
    <mergeCell ref="D41:F41"/>
    <mergeCell ref="G41:I41"/>
    <mergeCell ref="J41:L41"/>
    <mergeCell ref="M41:O41"/>
    <mergeCell ref="P42:R42"/>
    <mergeCell ref="S42:T42"/>
    <mergeCell ref="U42:V42"/>
    <mergeCell ref="W42:X42"/>
    <mergeCell ref="Y42:Z42"/>
    <mergeCell ref="AA42:AB42"/>
    <mergeCell ref="S41:T41"/>
    <mergeCell ref="U41:V41"/>
    <mergeCell ref="W41:X41"/>
    <mergeCell ref="Y41:Z41"/>
    <mergeCell ref="AA41:AB41"/>
    <mergeCell ref="P41:R41"/>
    <mergeCell ref="S43:T43"/>
    <mergeCell ref="U43:V43"/>
    <mergeCell ref="W43:X43"/>
    <mergeCell ref="Y43:Z43"/>
    <mergeCell ref="AA43:AB43"/>
    <mergeCell ref="A44:C44"/>
    <mergeCell ref="D44:F44"/>
    <mergeCell ref="G44:I44"/>
    <mergeCell ref="J44:L44"/>
    <mergeCell ref="M44:O44"/>
    <mergeCell ref="A43:C43"/>
    <mergeCell ref="D43:F43"/>
    <mergeCell ref="G43:I43"/>
    <mergeCell ref="J43:L43"/>
    <mergeCell ref="M43:O43"/>
    <mergeCell ref="P43:R43"/>
    <mergeCell ref="A45:AB45"/>
    <mergeCell ref="A46:AB46"/>
    <mergeCell ref="M47:R47"/>
    <mergeCell ref="P44:R44"/>
    <mergeCell ref="S44:T44"/>
    <mergeCell ref="U44:V44"/>
    <mergeCell ref="W44:X44"/>
    <mergeCell ref="Y44:Z44"/>
    <mergeCell ref="AA44:AB44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AI47"/>
  <sheetViews>
    <sheetView workbookViewId="0">
      <selection activeCell="B33" sqref="B33:D37"/>
    </sheetView>
  </sheetViews>
  <sheetFormatPr defaultRowHeight="13.5"/>
  <cols>
    <col min="1" max="1" width="3.625" style="25" customWidth="1"/>
    <col min="2" max="2" width="4.875" style="25" customWidth="1"/>
    <col min="3" max="30" width="3.625" style="25" customWidth="1"/>
    <col min="31" max="31" width="4.25" style="25" customWidth="1"/>
    <col min="32" max="35" width="0" style="25" hidden="1" customWidth="1"/>
    <col min="36" max="36" width="2.125" style="25" customWidth="1"/>
    <col min="37" max="37" width="1.25" style="25" customWidth="1"/>
    <col min="38" max="16384" width="9" style="25"/>
  </cols>
  <sheetData>
    <row r="1" spans="1:31" ht="32.25" customHeight="1">
      <c r="A1" s="178" t="s">
        <v>95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</row>
    <row r="2" spans="1:31" s="26" customFormat="1" ht="18.75" customHeight="1">
      <c r="A2" s="20" t="s">
        <v>6</v>
      </c>
      <c r="C2" s="20"/>
      <c r="D2" s="20"/>
      <c r="E2" s="20"/>
      <c r="F2" s="20"/>
      <c r="G2" s="27"/>
      <c r="H2" s="27"/>
      <c r="Z2" s="179">
        <v>41779</v>
      </c>
      <c r="AA2" s="179"/>
      <c r="AB2" s="179"/>
      <c r="AC2" s="180"/>
      <c r="AD2" s="180"/>
    </row>
    <row r="3" spans="1:31" s="26" customFormat="1" ht="18.75" customHeight="1">
      <c r="A3" s="20" t="s">
        <v>28</v>
      </c>
      <c r="C3" s="20"/>
      <c r="D3" s="34" t="s">
        <v>96</v>
      </c>
      <c r="E3" s="29"/>
      <c r="F3" s="29"/>
      <c r="G3" s="29"/>
      <c r="H3" s="29"/>
      <c r="I3" s="34" t="s">
        <v>5</v>
      </c>
      <c r="L3" s="26" t="s">
        <v>97</v>
      </c>
      <c r="N3" s="28"/>
      <c r="O3" s="29"/>
      <c r="S3" s="26" t="s">
        <v>98</v>
      </c>
      <c r="T3" s="28"/>
    </row>
    <row r="4" spans="1:31" s="26" customFormat="1" ht="18.75" customHeight="1">
      <c r="A4" s="20" t="s">
        <v>85</v>
      </c>
      <c r="C4" s="20"/>
      <c r="D4" s="20"/>
      <c r="E4" s="20"/>
      <c r="F4" s="20"/>
      <c r="G4" s="30"/>
      <c r="H4" s="30"/>
    </row>
    <row r="5" spans="1:31" s="26" customFormat="1" ht="18.75" customHeight="1">
      <c r="C5" s="20" t="s">
        <v>92</v>
      </c>
      <c r="D5" s="20"/>
      <c r="E5" s="20"/>
      <c r="F5" s="30"/>
      <c r="G5" s="30"/>
      <c r="L5" s="26" t="s">
        <v>93</v>
      </c>
    </row>
    <row r="6" spans="1:31" s="26" customFormat="1" ht="18.75" customHeight="1">
      <c r="A6" s="20" t="s">
        <v>7</v>
      </c>
      <c r="C6" s="20"/>
      <c r="D6" s="20"/>
      <c r="E6" s="20"/>
      <c r="F6" s="20"/>
      <c r="G6" s="30"/>
      <c r="H6" s="30"/>
    </row>
    <row r="7" spans="1:31" s="26" customFormat="1" ht="18.75" customHeight="1">
      <c r="A7" s="20" t="s">
        <v>110</v>
      </c>
      <c r="C7" s="20"/>
      <c r="D7" s="20"/>
      <c r="E7" s="20"/>
      <c r="F7" s="20"/>
      <c r="G7" s="30"/>
      <c r="H7" s="30"/>
    </row>
    <row r="8" spans="1:31" s="26" customFormat="1" ht="18.75" customHeight="1">
      <c r="A8" s="20" t="s">
        <v>8</v>
      </c>
      <c r="C8" s="20"/>
      <c r="D8" s="20"/>
      <c r="E8" s="20"/>
      <c r="F8" s="20"/>
      <c r="G8" s="30"/>
      <c r="H8" s="30"/>
    </row>
    <row r="9" spans="1:31" s="26" customFormat="1" ht="18.75" customHeight="1">
      <c r="A9" s="20" t="s">
        <v>9</v>
      </c>
      <c r="C9" s="20"/>
      <c r="D9" s="20"/>
      <c r="E9" s="20"/>
      <c r="F9" s="20"/>
      <c r="G9" s="30"/>
      <c r="H9" s="30"/>
    </row>
    <row r="10" spans="1:31" s="26" customFormat="1" ht="18.75" customHeight="1">
      <c r="A10" s="20" t="s">
        <v>10</v>
      </c>
      <c r="C10" s="20"/>
      <c r="D10" s="20"/>
      <c r="E10" s="20"/>
      <c r="F10" s="20"/>
      <c r="G10" s="30"/>
      <c r="H10" s="30"/>
    </row>
    <row r="11" spans="1:31" s="26" customFormat="1" ht="18.75" customHeight="1">
      <c r="A11" s="20" t="s">
        <v>11</v>
      </c>
      <c r="C11" s="20"/>
      <c r="D11" s="20"/>
      <c r="E11" s="20"/>
      <c r="F11" s="20"/>
      <c r="G11" s="30"/>
      <c r="H11" s="30"/>
    </row>
    <row r="12" spans="1:31" s="26" customFormat="1" ht="18.75" customHeight="1">
      <c r="A12" s="20" t="s">
        <v>12</v>
      </c>
      <c r="C12" s="20"/>
      <c r="D12" s="20"/>
      <c r="E12" s="20"/>
      <c r="F12" s="20"/>
      <c r="G12" s="30"/>
      <c r="H12" s="30"/>
    </row>
    <row r="13" spans="1:31" s="26" customFormat="1" ht="18.75" customHeight="1">
      <c r="A13" s="20" t="s">
        <v>108</v>
      </c>
      <c r="C13" s="20"/>
      <c r="D13" s="20"/>
      <c r="E13" s="20"/>
      <c r="F13" s="20"/>
      <c r="G13" s="30"/>
      <c r="H13" s="30"/>
    </row>
    <row r="14" spans="1:31" s="26" customFormat="1" ht="18.75" customHeight="1">
      <c r="A14" s="20" t="s">
        <v>13</v>
      </c>
      <c r="C14" s="20"/>
      <c r="D14" s="20"/>
      <c r="E14" s="20"/>
      <c r="F14" s="20"/>
      <c r="G14" s="30"/>
      <c r="H14" s="30"/>
    </row>
    <row r="15" spans="1:31" s="26" customFormat="1" ht="18.75" customHeight="1">
      <c r="A15" s="20" t="s">
        <v>109</v>
      </c>
      <c r="C15" s="20"/>
      <c r="D15" s="20"/>
      <c r="E15" s="20"/>
      <c r="F15" s="20"/>
      <c r="G15" s="30"/>
      <c r="H15" s="30"/>
    </row>
    <row r="16" spans="1:31" s="26" customFormat="1" ht="18.75" customHeight="1">
      <c r="A16" s="20" t="s">
        <v>94</v>
      </c>
      <c r="D16" s="20"/>
      <c r="E16" s="20"/>
      <c r="F16" s="20"/>
      <c r="G16" s="30"/>
      <c r="H16" s="30"/>
    </row>
    <row r="17" spans="1:35" s="26" customFormat="1" ht="18.75" customHeight="1">
      <c r="A17" s="20" t="s">
        <v>14</v>
      </c>
      <c r="C17" s="20"/>
      <c r="D17" s="20"/>
      <c r="E17" s="20"/>
      <c r="F17" s="20"/>
      <c r="G17" s="30"/>
      <c r="H17" s="30"/>
    </row>
    <row r="18" spans="1:35" s="26" customFormat="1" ht="18.75" customHeight="1">
      <c r="A18" s="20" t="s">
        <v>15</v>
      </c>
      <c r="C18" s="20"/>
      <c r="D18" s="20"/>
      <c r="E18" s="20"/>
      <c r="F18" s="20"/>
      <c r="G18" s="30"/>
      <c r="H18" s="30"/>
      <c r="AA18" s="31"/>
    </row>
    <row r="19" spans="1:35" s="26" customFormat="1" ht="18.75" customHeight="1">
      <c r="A19" s="20" t="s">
        <v>16</v>
      </c>
      <c r="C19" s="20"/>
      <c r="D19" s="20"/>
      <c r="E19" s="20"/>
      <c r="F19" s="20"/>
      <c r="G19" s="30"/>
      <c r="H19" s="30"/>
    </row>
    <row r="20" spans="1:35" ht="20.25" customHeight="1">
      <c r="A20" s="20" t="s">
        <v>84</v>
      </c>
      <c r="B20" s="26"/>
      <c r="C20" s="20"/>
      <c r="D20" s="20"/>
      <c r="E20" s="20"/>
      <c r="F20" s="20"/>
      <c r="G20" s="30"/>
      <c r="H20" s="30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 spans="1:35" s="20" customFormat="1" ht="6" customHeight="1" thickBot="1">
      <c r="A21" s="25"/>
      <c r="B21" s="32"/>
      <c r="C21" s="32"/>
      <c r="D21" s="32"/>
      <c r="E21" s="32"/>
      <c r="F21" s="32"/>
      <c r="G21" s="181"/>
      <c r="H21" s="181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s="20" customFormat="1" ht="25.5" customHeight="1" thickTop="1" thickBot="1">
      <c r="B22" s="182" t="s">
        <v>17</v>
      </c>
      <c r="C22" s="183"/>
      <c r="D22" s="183"/>
      <c r="E22" s="184"/>
      <c r="F22" s="183"/>
      <c r="G22" s="185"/>
      <c r="H22" s="186" t="s">
        <v>18</v>
      </c>
      <c r="I22" s="187"/>
      <c r="J22" s="187"/>
      <c r="K22" s="187"/>
      <c r="L22" s="188"/>
      <c r="M22" s="184" t="s">
        <v>19</v>
      </c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9" t="s">
        <v>0</v>
      </c>
      <c r="Y22" s="187"/>
      <c r="Z22" s="187"/>
      <c r="AA22" s="187"/>
      <c r="AB22" s="187"/>
      <c r="AC22" s="187"/>
      <c r="AD22" s="187"/>
      <c r="AE22" s="190"/>
    </row>
    <row r="23" spans="1:35" s="20" customFormat="1" ht="25.5" customHeight="1" thickTop="1">
      <c r="B23" s="151" t="s">
        <v>103</v>
      </c>
      <c r="C23" s="152"/>
      <c r="D23" s="153"/>
      <c r="E23" s="163" t="s">
        <v>20</v>
      </c>
      <c r="F23" s="164"/>
      <c r="G23" s="165"/>
      <c r="H23" s="166">
        <v>0.57638888888888895</v>
      </c>
      <c r="I23" s="166"/>
      <c r="J23" s="23" t="s">
        <v>83</v>
      </c>
      <c r="K23" s="166">
        <f>H23+TIME(0,45,0)</f>
        <v>0.60763888888888895</v>
      </c>
      <c r="L23" s="167">
        <f>I23+TIME(0,35,0)</f>
        <v>2.4305555555555556E-2</v>
      </c>
      <c r="M23" s="168" t="str">
        <f>+D3</f>
        <v>フォルテ野田ＦＣ</v>
      </c>
      <c r="N23" s="169"/>
      <c r="O23" s="169"/>
      <c r="P23" s="169"/>
      <c r="Q23" s="170"/>
      <c r="R23" s="36" t="s">
        <v>21</v>
      </c>
      <c r="S23" s="171" t="str">
        <f>+L3</f>
        <v>ＦＣ　ＡＬＭＡ松戸</v>
      </c>
      <c r="T23" s="172"/>
      <c r="U23" s="172"/>
      <c r="V23" s="172"/>
      <c r="W23" s="192"/>
      <c r="X23" s="174" t="str">
        <f>+I3</f>
        <v>六実ＳＣ</v>
      </c>
      <c r="Y23" s="175"/>
      <c r="Z23" s="175"/>
      <c r="AA23" s="175"/>
      <c r="AB23" s="175"/>
      <c r="AC23" s="175"/>
      <c r="AD23" s="175"/>
      <c r="AE23" s="176"/>
    </row>
    <row r="24" spans="1:35" s="20" customFormat="1" ht="25.5" customHeight="1">
      <c r="B24" s="154"/>
      <c r="C24" s="155"/>
      <c r="D24" s="156"/>
      <c r="E24" s="76"/>
      <c r="F24" s="130"/>
      <c r="G24" s="75"/>
      <c r="H24" s="131"/>
      <c r="I24" s="131"/>
      <c r="J24" s="22"/>
      <c r="K24" s="131"/>
      <c r="L24" s="132"/>
      <c r="M24" s="133"/>
      <c r="N24" s="134"/>
      <c r="O24" s="134"/>
      <c r="P24" s="134"/>
      <c r="Q24" s="135"/>
      <c r="R24" s="18"/>
      <c r="S24" s="133"/>
      <c r="T24" s="134"/>
      <c r="U24" s="134"/>
      <c r="V24" s="134"/>
      <c r="W24" s="191"/>
      <c r="X24" s="148"/>
      <c r="Y24" s="149"/>
      <c r="Z24" s="149"/>
      <c r="AA24" s="149"/>
      <c r="AB24" s="149"/>
      <c r="AC24" s="149"/>
      <c r="AD24" s="149"/>
      <c r="AE24" s="150"/>
    </row>
    <row r="25" spans="1:35" s="20" customFormat="1" ht="25.5" customHeight="1">
      <c r="B25" s="154"/>
      <c r="C25" s="155"/>
      <c r="D25" s="156"/>
      <c r="E25" s="140"/>
      <c r="F25" s="141"/>
      <c r="G25" s="142"/>
      <c r="H25" s="131"/>
      <c r="I25" s="131"/>
      <c r="J25" s="22"/>
      <c r="K25" s="131"/>
      <c r="L25" s="132"/>
      <c r="M25" s="133"/>
      <c r="N25" s="134"/>
      <c r="O25" s="134"/>
      <c r="P25" s="134"/>
      <c r="Q25" s="135"/>
      <c r="R25" s="18"/>
      <c r="S25" s="144"/>
      <c r="T25" s="145"/>
      <c r="U25" s="145"/>
      <c r="V25" s="145"/>
      <c r="W25" s="193"/>
      <c r="X25" s="139"/>
      <c r="Y25" s="128"/>
      <c r="Z25" s="128"/>
      <c r="AA25" s="128"/>
      <c r="AB25" s="128"/>
      <c r="AC25" s="128"/>
      <c r="AD25" s="128"/>
      <c r="AE25" s="129"/>
    </row>
    <row r="26" spans="1:35" s="20" customFormat="1" ht="25.5" customHeight="1">
      <c r="B26" s="157"/>
      <c r="C26" s="158"/>
      <c r="D26" s="159"/>
      <c r="E26" s="76"/>
      <c r="F26" s="130"/>
      <c r="G26" s="75"/>
      <c r="H26" s="131"/>
      <c r="I26" s="131"/>
      <c r="J26" s="22"/>
      <c r="K26" s="131"/>
      <c r="L26" s="132"/>
      <c r="M26" s="133"/>
      <c r="N26" s="134"/>
      <c r="O26" s="134"/>
      <c r="P26" s="134"/>
      <c r="Q26" s="135"/>
      <c r="R26" s="18"/>
      <c r="S26" s="136"/>
      <c r="T26" s="137"/>
      <c r="U26" s="137"/>
      <c r="V26" s="137"/>
      <c r="W26" s="194"/>
      <c r="X26" s="139"/>
      <c r="Y26" s="128"/>
      <c r="Z26" s="128"/>
      <c r="AA26" s="128"/>
      <c r="AB26" s="128"/>
      <c r="AC26" s="128"/>
      <c r="AD26" s="128"/>
      <c r="AE26" s="129"/>
    </row>
    <row r="27" spans="1:35" s="20" customFormat="1" ht="25.5" customHeight="1" thickBot="1">
      <c r="B27" s="160"/>
      <c r="C27" s="161"/>
      <c r="D27" s="162"/>
      <c r="E27" s="140"/>
      <c r="F27" s="141"/>
      <c r="G27" s="142"/>
      <c r="H27" s="131"/>
      <c r="I27" s="131"/>
      <c r="J27" s="22"/>
      <c r="K27" s="131"/>
      <c r="L27" s="132"/>
      <c r="M27" s="122"/>
      <c r="N27" s="123"/>
      <c r="O27" s="123"/>
      <c r="P27" s="123"/>
      <c r="Q27" s="124"/>
      <c r="R27" s="19"/>
      <c r="S27" s="125"/>
      <c r="T27" s="123"/>
      <c r="U27" s="123"/>
      <c r="V27" s="123"/>
      <c r="W27" s="177"/>
      <c r="X27" s="127"/>
      <c r="Y27" s="112"/>
      <c r="Z27" s="112"/>
      <c r="AA27" s="112"/>
      <c r="AB27" s="112"/>
      <c r="AC27" s="112"/>
      <c r="AD27" s="112"/>
      <c r="AE27" s="113"/>
    </row>
    <row r="28" spans="1:35" s="20" customFormat="1" ht="25.5" customHeight="1" thickTop="1">
      <c r="A28" s="21"/>
      <c r="B28" s="151" t="s">
        <v>111</v>
      </c>
      <c r="C28" s="152"/>
      <c r="D28" s="153"/>
      <c r="E28" s="163" t="s">
        <v>20</v>
      </c>
      <c r="F28" s="164"/>
      <c r="G28" s="165"/>
      <c r="H28" s="166">
        <v>0.54166666666666663</v>
      </c>
      <c r="I28" s="166"/>
      <c r="J28" s="23" t="s">
        <v>83</v>
      </c>
      <c r="K28" s="166">
        <f>H28+TIME(0,45,0)</f>
        <v>0.57291666666666663</v>
      </c>
      <c r="L28" s="167">
        <f>I28+TIME(0,35,0)</f>
        <v>2.4305555555555556E-2</v>
      </c>
      <c r="M28" s="168" t="str">
        <f>+D3</f>
        <v>フォルテ野田ＦＣ</v>
      </c>
      <c r="N28" s="169"/>
      <c r="O28" s="169"/>
      <c r="P28" s="169"/>
      <c r="Q28" s="170"/>
      <c r="R28" s="36" t="s">
        <v>21</v>
      </c>
      <c r="S28" s="171" t="str">
        <f>+S3</f>
        <v>三井千葉東葛Ｊｒ</v>
      </c>
      <c r="T28" s="172"/>
      <c r="U28" s="172"/>
      <c r="V28" s="172"/>
      <c r="W28" s="173"/>
      <c r="X28" s="174" t="str">
        <f>+M29</f>
        <v>六実ＳＣ</v>
      </c>
      <c r="Y28" s="175"/>
      <c r="Z28" s="175"/>
      <c r="AA28" s="175"/>
      <c r="AB28" s="175" t="str">
        <f>+S29</f>
        <v>ＦＣ　ＡＬＭＡ松戸</v>
      </c>
      <c r="AC28" s="175"/>
      <c r="AD28" s="175"/>
      <c r="AE28" s="176"/>
    </row>
    <row r="29" spans="1:35" s="20" customFormat="1" ht="25.5" customHeight="1">
      <c r="B29" s="154"/>
      <c r="C29" s="155"/>
      <c r="D29" s="156"/>
      <c r="E29" s="76" t="s">
        <v>22</v>
      </c>
      <c r="F29" s="130"/>
      <c r="G29" s="75"/>
      <c r="H29" s="131">
        <f>K28+TIME(0,5,0)</f>
        <v>0.57638888888888884</v>
      </c>
      <c r="I29" s="131"/>
      <c r="J29" s="22" t="s">
        <v>83</v>
      </c>
      <c r="K29" s="131">
        <f>H29+TIME(0,45,0)</f>
        <v>0.60763888888888884</v>
      </c>
      <c r="L29" s="132">
        <f>I29+TIME(0,35,0)</f>
        <v>2.4305555555555556E-2</v>
      </c>
      <c r="M29" s="133" t="str">
        <f>+I3</f>
        <v>六実ＳＣ</v>
      </c>
      <c r="N29" s="134"/>
      <c r="O29" s="134"/>
      <c r="P29" s="134"/>
      <c r="Q29" s="135"/>
      <c r="R29" s="18" t="s">
        <v>21</v>
      </c>
      <c r="S29" s="133" t="str">
        <f>+L3</f>
        <v>ＦＣ　ＡＬＭＡ松戸</v>
      </c>
      <c r="T29" s="134"/>
      <c r="U29" s="134"/>
      <c r="V29" s="134"/>
      <c r="W29" s="147"/>
      <c r="X29" s="148" t="str">
        <f>+M28</f>
        <v>フォルテ野田ＦＣ</v>
      </c>
      <c r="Y29" s="149"/>
      <c r="Z29" s="149"/>
      <c r="AA29" s="149"/>
      <c r="AB29" s="149" t="str">
        <f>+S28</f>
        <v>三井千葉東葛Ｊｒ</v>
      </c>
      <c r="AC29" s="149"/>
      <c r="AD29" s="149"/>
      <c r="AE29" s="150"/>
    </row>
    <row r="30" spans="1:35" s="20" customFormat="1" ht="25.5" customHeight="1">
      <c r="B30" s="154"/>
      <c r="C30" s="155"/>
      <c r="D30" s="156"/>
      <c r="E30" s="140" t="s">
        <v>23</v>
      </c>
      <c r="F30" s="141"/>
      <c r="G30" s="142"/>
      <c r="H30" s="131">
        <f>K29+TIME(0,25,0)</f>
        <v>0.625</v>
      </c>
      <c r="I30" s="131"/>
      <c r="J30" s="22" t="s">
        <v>83</v>
      </c>
      <c r="K30" s="131">
        <f>H30+TIME(0,45,0)</f>
        <v>0.65625</v>
      </c>
      <c r="L30" s="132">
        <f>I30+TIME(0,35,0)</f>
        <v>2.4305555555555556E-2</v>
      </c>
      <c r="M30" s="136" t="str">
        <f>+L3</f>
        <v>ＦＣ　ＡＬＭＡ松戸</v>
      </c>
      <c r="N30" s="137"/>
      <c r="O30" s="137"/>
      <c r="P30" s="137"/>
      <c r="Q30" s="143"/>
      <c r="R30" s="18" t="s">
        <v>21</v>
      </c>
      <c r="S30" s="144" t="str">
        <f>+S3</f>
        <v>三井千葉東葛Ｊｒ</v>
      </c>
      <c r="T30" s="145"/>
      <c r="U30" s="145"/>
      <c r="V30" s="145"/>
      <c r="W30" s="146"/>
      <c r="X30" s="139" t="str">
        <f>+M31</f>
        <v>フォルテ野田ＦＣ</v>
      </c>
      <c r="Y30" s="128"/>
      <c r="Z30" s="128"/>
      <c r="AA30" s="128"/>
      <c r="AB30" s="128" t="str">
        <f>+S31</f>
        <v>六実ＳＣ</v>
      </c>
      <c r="AC30" s="128"/>
      <c r="AD30" s="128"/>
      <c r="AE30" s="129"/>
    </row>
    <row r="31" spans="1:35" s="20" customFormat="1" ht="25.5" customHeight="1">
      <c r="B31" s="157"/>
      <c r="C31" s="158"/>
      <c r="D31" s="159"/>
      <c r="E31" s="76" t="s">
        <v>82</v>
      </c>
      <c r="F31" s="130"/>
      <c r="G31" s="75"/>
      <c r="H31" s="131">
        <f>K30+TIME(0,5,0)</f>
        <v>0.65972222222222221</v>
      </c>
      <c r="I31" s="131"/>
      <c r="J31" s="22" t="s">
        <v>83</v>
      </c>
      <c r="K31" s="131">
        <f>H31+TIME(0,45,0)</f>
        <v>0.69097222222222221</v>
      </c>
      <c r="L31" s="132">
        <f>I31+TIME(0,35,0)</f>
        <v>2.4305555555555556E-2</v>
      </c>
      <c r="M31" s="133" t="str">
        <f>+D3</f>
        <v>フォルテ野田ＦＣ</v>
      </c>
      <c r="N31" s="134"/>
      <c r="O31" s="134"/>
      <c r="P31" s="134"/>
      <c r="Q31" s="135"/>
      <c r="R31" s="18" t="s">
        <v>21</v>
      </c>
      <c r="S31" s="136" t="str">
        <f>+I3</f>
        <v>六実ＳＣ</v>
      </c>
      <c r="T31" s="137"/>
      <c r="U31" s="137"/>
      <c r="V31" s="137"/>
      <c r="W31" s="138"/>
      <c r="X31" s="139" t="str">
        <f>+M30</f>
        <v>ＦＣ　ＡＬＭＡ松戸</v>
      </c>
      <c r="Y31" s="128"/>
      <c r="Z31" s="128"/>
      <c r="AA31" s="128"/>
      <c r="AB31" s="128" t="str">
        <f>+S30</f>
        <v>三井千葉東葛Ｊｒ</v>
      </c>
      <c r="AC31" s="128"/>
      <c r="AD31" s="128"/>
      <c r="AE31" s="129"/>
    </row>
    <row r="32" spans="1:35" s="20" customFormat="1" ht="25.5" customHeight="1" thickBot="1">
      <c r="B32" s="160"/>
      <c r="C32" s="161"/>
      <c r="D32" s="162"/>
      <c r="E32" s="140"/>
      <c r="F32" s="141"/>
      <c r="G32" s="142"/>
      <c r="H32" s="120"/>
      <c r="I32" s="120"/>
      <c r="J32" s="24"/>
      <c r="K32" s="120"/>
      <c r="L32" s="121"/>
      <c r="M32" s="122"/>
      <c r="N32" s="123"/>
      <c r="O32" s="123"/>
      <c r="P32" s="123"/>
      <c r="Q32" s="124"/>
      <c r="R32" s="19"/>
      <c r="S32" s="125"/>
      <c r="T32" s="123"/>
      <c r="U32" s="123"/>
      <c r="V32" s="123"/>
      <c r="W32" s="126"/>
      <c r="X32" s="127"/>
      <c r="Y32" s="112"/>
      <c r="Z32" s="112"/>
      <c r="AA32" s="112"/>
      <c r="AB32" s="112"/>
      <c r="AC32" s="112"/>
      <c r="AD32" s="112"/>
      <c r="AE32" s="113"/>
    </row>
    <row r="33" spans="1:35" s="20" customFormat="1" ht="25.5" customHeight="1" thickTop="1">
      <c r="B33" s="151" t="s">
        <v>104</v>
      </c>
      <c r="C33" s="152"/>
      <c r="D33" s="153"/>
      <c r="E33" s="163" t="s">
        <v>20</v>
      </c>
      <c r="F33" s="164"/>
      <c r="G33" s="165"/>
      <c r="H33" s="166">
        <v>0.375</v>
      </c>
      <c r="I33" s="166"/>
      <c r="J33" s="23" t="s">
        <v>83</v>
      </c>
      <c r="K33" s="166">
        <f>H33+TIME(0,45,0)</f>
        <v>0.40625</v>
      </c>
      <c r="L33" s="167">
        <f>I33+TIME(0,35,0)</f>
        <v>2.4305555555555556E-2</v>
      </c>
      <c r="M33" s="168" t="str">
        <f>+I3</f>
        <v>六実ＳＣ</v>
      </c>
      <c r="N33" s="169"/>
      <c r="O33" s="169"/>
      <c r="P33" s="169"/>
      <c r="Q33" s="170"/>
      <c r="R33" s="36" t="s">
        <v>21</v>
      </c>
      <c r="S33" s="171" t="str">
        <f>+S3</f>
        <v>三井千葉東葛Ｊｒ</v>
      </c>
      <c r="T33" s="172"/>
      <c r="U33" s="172"/>
      <c r="V33" s="172"/>
      <c r="W33" s="173"/>
      <c r="X33" s="174" t="str">
        <f>+M33</f>
        <v>六実ＳＣ</v>
      </c>
      <c r="Y33" s="175"/>
      <c r="Z33" s="175"/>
      <c r="AA33" s="175"/>
      <c r="AB33" s="175" t="str">
        <f>+S33</f>
        <v>三井千葉東葛Ｊｒ</v>
      </c>
      <c r="AC33" s="175"/>
      <c r="AD33" s="175"/>
      <c r="AE33" s="176"/>
    </row>
    <row r="34" spans="1:35" s="20" customFormat="1" ht="25.5" customHeight="1">
      <c r="B34" s="154"/>
      <c r="C34" s="155"/>
      <c r="D34" s="156"/>
      <c r="E34" s="76"/>
      <c r="F34" s="130"/>
      <c r="G34" s="75"/>
      <c r="H34" s="131"/>
      <c r="I34" s="131"/>
      <c r="J34" s="22"/>
      <c r="K34" s="131"/>
      <c r="L34" s="132"/>
      <c r="M34" s="133"/>
      <c r="N34" s="134"/>
      <c r="O34" s="134"/>
      <c r="P34" s="134"/>
      <c r="Q34" s="135"/>
      <c r="R34" s="18"/>
      <c r="S34" s="133"/>
      <c r="T34" s="134"/>
      <c r="U34" s="134"/>
      <c r="V34" s="134"/>
      <c r="W34" s="147"/>
      <c r="X34" s="148"/>
      <c r="Y34" s="149"/>
      <c r="Z34" s="149"/>
      <c r="AA34" s="149"/>
      <c r="AB34" s="149"/>
      <c r="AC34" s="149"/>
      <c r="AD34" s="149"/>
      <c r="AE34" s="150"/>
    </row>
    <row r="35" spans="1:35" s="20" customFormat="1" ht="25.5" customHeight="1">
      <c r="B35" s="154"/>
      <c r="C35" s="155"/>
      <c r="D35" s="156"/>
      <c r="E35" s="140"/>
      <c r="F35" s="141"/>
      <c r="G35" s="142"/>
      <c r="H35" s="131"/>
      <c r="I35" s="131"/>
      <c r="J35" s="22"/>
      <c r="K35" s="131"/>
      <c r="L35" s="132"/>
      <c r="M35" s="136"/>
      <c r="N35" s="137"/>
      <c r="O35" s="137"/>
      <c r="P35" s="137"/>
      <c r="Q35" s="143"/>
      <c r="R35" s="18"/>
      <c r="S35" s="144"/>
      <c r="T35" s="145"/>
      <c r="U35" s="145"/>
      <c r="V35" s="145"/>
      <c r="W35" s="146"/>
      <c r="X35" s="139"/>
      <c r="Y35" s="128"/>
      <c r="Z35" s="128"/>
      <c r="AA35" s="128"/>
      <c r="AB35" s="128"/>
      <c r="AC35" s="128"/>
      <c r="AD35" s="128"/>
      <c r="AE35" s="129"/>
    </row>
    <row r="36" spans="1:35" s="20" customFormat="1" ht="25.5" customHeight="1">
      <c r="B36" s="157"/>
      <c r="C36" s="158"/>
      <c r="D36" s="159"/>
      <c r="E36" s="76"/>
      <c r="F36" s="130"/>
      <c r="G36" s="75"/>
      <c r="H36" s="131"/>
      <c r="I36" s="131"/>
      <c r="J36" s="22"/>
      <c r="K36" s="131"/>
      <c r="L36" s="132"/>
      <c r="M36" s="133"/>
      <c r="N36" s="134"/>
      <c r="O36" s="134"/>
      <c r="P36" s="134"/>
      <c r="Q36" s="135"/>
      <c r="R36" s="18"/>
      <c r="S36" s="136"/>
      <c r="T36" s="137"/>
      <c r="U36" s="137"/>
      <c r="V36" s="137"/>
      <c r="W36" s="138"/>
      <c r="X36" s="139"/>
      <c r="Y36" s="128"/>
      <c r="Z36" s="128"/>
      <c r="AA36" s="128"/>
      <c r="AB36" s="128"/>
      <c r="AC36" s="128"/>
      <c r="AD36" s="128"/>
      <c r="AE36" s="129"/>
    </row>
    <row r="37" spans="1:35" s="20" customFormat="1" ht="21" customHeight="1" thickBot="1">
      <c r="B37" s="160"/>
      <c r="C37" s="161"/>
      <c r="D37" s="162"/>
      <c r="E37" s="117"/>
      <c r="F37" s="118"/>
      <c r="G37" s="119"/>
      <c r="H37" s="120"/>
      <c r="I37" s="120"/>
      <c r="J37" s="24"/>
      <c r="K37" s="120"/>
      <c r="L37" s="121"/>
      <c r="M37" s="122"/>
      <c r="N37" s="123"/>
      <c r="O37" s="123"/>
      <c r="P37" s="123"/>
      <c r="Q37" s="124"/>
      <c r="R37" s="19"/>
      <c r="S37" s="125"/>
      <c r="T37" s="123"/>
      <c r="U37" s="123"/>
      <c r="V37" s="123"/>
      <c r="W37" s="126"/>
      <c r="X37" s="127"/>
      <c r="Y37" s="112"/>
      <c r="Z37" s="112"/>
      <c r="AA37" s="112"/>
      <c r="AB37" s="112"/>
      <c r="AC37" s="112"/>
      <c r="AD37" s="112"/>
      <c r="AE37" s="113"/>
    </row>
    <row r="38" spans="1:35" s="20" customFormat="1" ht="27" customHeight="1" thickTop="1" thickBot="1">
      <c r="B38" s="114" t="s">
        <v>106</v>
      </c>
      <c r="C38" s="114"/>
      <c r="D38" s="114"/>
      <c r="E38" s="115" t="s">
        <v>107</v>
      </c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6">
        <v>41790</v>
      </c>
      <c r="T38" s="116"/>
      <c r="U38" s="116">
        <v>41791</v>
      </c>
      <c r="V38" s="116"/>
      <c r="W38" s="116">
        <v>41798</v>
      </c>
      <c r="X38" s="116"/>
      <c r="Y38" s="116">
        <v>41826</v>
      </c>
      <c r="Z38" s="116"/>
    </row>
    <row r="39" spans="1:35" s="20" customFormat="1" ht="25.5" customHeight="1" thickTop="1">
      <c r="A39" s="98" t="s">
        <v>24</v>
      </c>
      <c r="B39" s="104"/>
      <c r="C39" s="99"/>
      <c r="D39" s="105" t="str">
        <f>+D3</f>
        <v>フォルテ野田ＦＣ</v>
      </c>
      <c r="E39" s="106"/>
      <c r="F39" s="107"/>
      <c r="G39" s="108" t="str">
        <f>+I3</f>
        <v>六実ＳＣ</v>
      </c>
      <c r="H39" s="109"/>
      <c r="I39" s="110"/>
      <c r="J39" s="105" t="str">
        <f>+L3</f>
        <v>ＦＣ　ＡＬＭＡ松戸</v>
      </c>
      <c r="K39" s="106"/>
      <c r="L39" s="107"/>
      <c r="M39" s="105" t="str">
        <f>+A43</f>
        <v>三井千葉東葛Ｊｒ</v>
      </c>
      <c r="N39" s="106"/>
      <c r="O39" s="107"/>
      <c r="P39" s="105"/>
      <c r="Q39" s="106"/>
      <c r="R39" s="111"/>
      <c r="S39" s="98" t="s">
        <v>25</v>
      </c>
      <c r="T39" s="99"/>
      <c r="U39" s="100" t="s">
        <v>2</v>
      </c>
      <c r="V39" s="101"/>
      <c r="W39" s="102" t="s">
        <v>3</v>
      </c>
      <c r="X39" s="102"/>
      <c r="Y39" s="102" t="s">
        <v>26</v>
      </c>
      <c r="Z39" s="102"/>
      <c r="AA39" s="102" t="s">
        <v>4</v>
      </c>
      <c r="AB39" s="103"/>
    </row>
    <row r="40" spans="1:35" s="20" customFormat="1" ht="25.5" customHeight="1">
      <c r="A40" s="85" t="str">
        <f>+D39</f>
        <v>フォルテ野田ＦＣ</v>
      </c>
      <c r="B40" s="86"/>
      <c r="C40" s="87"/>
      <c r="D40" s="88" t="s">
        <v>89</v>
      </c>
      <c r="E40" s="89"/>
      <c r="F40" s="90"/>
      <c r="G40" s="88"/>
      <c r="H40" s="89"/>
      <c r="I40" s="90"/>
      <c r="J40" s="88"/>
      <c r="K40" s="89"/>
      <c r="L40" s="90"/>
      <c r="M40" s="88"/>
      <c r="N40" s="89"/>
      <c r="O40" s="90"/>
      <c r="P40" s="88"/>
      <c r="Q40" s="89"/>
      <c r="R40" s="94"/>
      <c r="S40" s="74" t="s">
        <v>99</v>
      </c>
      <c r="T40" s="75"/>
      <c r="U40" s="76" t="s">
        <v>100</v>
      </c>
      <c r="V40" s="75"/>
      <c r="W40" s="76" t="s">
        <v>99</v>
      </c>
      <c r="X40" s="75"/>
      <c r="Y40" s="76" t="s">
        <v>99</v>
      </c>
      <c r="Z40" s="75"/>
      <c r="AA40" s="77"/>
      <c r="AB40" s="78"/>
    </row>
    <row r="41" spans="1:35" s="20" customFormat="1" ht="25.5" customHeight="1">
      <c r="A41" s="95" t="str">
        <f>+G39</f>
        <v>六実ＳＣ</v>
      </c>
      <c r="B41" s="96"/>
      <c r="C41" s="97"/>
      <c r="D41" s="88"/>
      <c r="E41" s="89"/>
      <c r="F41" s="90"/>
      <c r="G41" s="88" t="s">
        <v>89</v>
      </c>
      <c r="H41" s="89"/>
      <c r="I41" s="90"/>
      <c r="J41" s="88"/>
      <c r="K41" s="89"/>
      <c r="L41" s="90"/>
      <c r="M41" s="88"/>
      <c r="N41" s="89"/>
      <c r="O41" s="90"/>
      <c r="P41" s="88"/>
      <c r="Q41" s="89"/>
      <c r="R41" s="94"/>
      <c r="S41" s="74" t="s">
        <v>101</v>
      </c>
      <c r="T41" s="75"/>
      <c r="U41" s="76" t="s">
        <v>99</v>
      </c>
      <c r="V41" s="75"/>
      <c r="W41" s="76" t="s">
        <v>99</v>
      </c>
      <c r="X41" s="75"/>
      <c r="Y41" s="76"/>
      <c r="Z41" s="75"/>
      <c r="AA41" s="77"/>
      <c r="AB41" s="78"/>
    </row>
    <row r="42" spans="1:35" s="20" customFormat="1" ht="25.5" customHeight="1">
      <c r="A42" s="85" t="str">
        <f>+J39</f>
        <v>ＦＣ　ＡＬＭＡ松戸</v>
      </c>
      <c r="B42" s="86"/>
      <c r="C42" s="87"/>
      <c r="D42" s="88"/>
      <c r="E42" s="89"/>
      <c r="F42" s="90"/>
      <c r="G42" s="88"/>
      <c r="H42" s="89"/>
      <c r="I42" s="90"/>
      <c r="J42" s="91" t="s">
        <v>89</v>
      </c>
      <c r="K42" s="92"/>
      <c r="L42" s="93"/>
      <c r="M42" s="88"/>
      <c r="N42" s="89"/>
      <c r="O42" s="90"/>
      <c r="P42" s="88"/>
      <c r="Q42" s="89"/>
      <c r="R42" s="94"/>
      <c r="S42" s="74" t="s">
        <v>99</v>
      </c>
      <c r="T42" s="75"/>
      <c r="U42" s="76"/>
      <c r="V42" s="75"/>
      <c r="W42" s="76" t="s">
        <v>99</v>
      </c>
      <c r="X42" s="75"/>
      <c r="Y42" s="76"/>
      <c r="Z42" s="75"/>
      <c r="AA42" s="77"/>
      <c r="AB42" s="78"/>
    </row>
    <row r="43" spans="1:35" s="20" customFormat="1" ht="25.5" customHeight="1">
      <c r="A43" s="85" t="str">
        <f>+S3</f>
        <v>三井千葉東葛Ｊｒ</v>
      </c>
      <c r="B43" s="86"/>
      <c r="C43" s="87"/>
      <c r="D43" s="88"/>
      <c r="E43" s="89"/>
      <c r="F43" s="90"/>
      <c r="G43" s="88"/>
      <c r="H43" s="89"/>
      <c r="I43" s="90"/>
      <c r="J43" s="88"/>
      <c r="K43" s="89"/>
      <c r="L43" s="90"/>
      <c r="M43" s="91" t="s">
        <v>89</v>
      </c>
      <c r="N43" s="92"/>
      <c r="O43" s="93"/>
      <c r="P43" s="88"/>
      <c r="Q43" s="89"/>
      <c r="R43" s="94"/>
      <c r="S43" s="74" t="s">
        <v>102</v>
      </c>
      <c r="T43" s="75"/>
      <c r="U43" s="76" t="s">
        <v>100</v>
      </c>
      <c r="V43" s="75"/>
      <c r="W43" s="76" t="s">
        <v>99</v>
      </c>
      <c r="X43" s="75"/>
      <c r="Y43" s="76" t="s">
        <v>99</v>
      </c>
      <c r="Z43" s="75"/>
      <c r="AA43" s="77"/>
      <c r="AB43" s="78"/>
    </row>
    <row r="44" spans="1:35" s="32" customFormat="1" ht="25.5" customHeight="1" thickBot="1">
      <c r="A44" s="79"/>
      <c r="B44" s="80"/>
      <c r="C44" s="81"/>
      <c r="D44" s="82"/>
      <c r="E44" s="83"/>
      <c r="F44" s="84"/>
      <c r="G44" s="82"/>
      <c r="H44" s="83"/>
      <c r="I44" s="84"/>
      <c r="J44" s="82"/>
      <c r="K44" s="83"/>
      <c r="L44" s="84"/>
      <c r="M44" s="82"/>
      <c r="N44" s="83"/>
      <c r="O44" s="84"/>
      <c r="P44" s="66" t="s">
        <v>89</v>
      </c>
      <c r="Q44" s="67"/>
      <c r="R44" s="68"/>
      <c r="S44" s="69"/>
      <c r="T44" s="70"/>
      <c r="U44" s="71"/>
      <c r="V44" s="70"/>
      <c r="W44" s="72"/>
      <c r="X44" s="72"/>
      <c r="Y44" s="72"/>
      <c r="Z44" s="72"/>
      <c r="AA44" s="72"/>
      <c r="AB44" s="73"/>
      <c r="AC44" s="20"/>
      <c r="AD44" s="20"/>
      <c r="AE44" s="20"/>
      <c r="AF44" s="20"/>
      <c r="AG44" s="20"/>
      <c r="AH44" s="20"/>
      <c r="AI44" s="20"/>
    </row>
    <row r="45" spans="1:35" ht="10.5" customHeight="1" thickTop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32"/>
      <c r="AD45" s="32"/>
      <c r="AE45" s="32"/>
      <c r="AF45" s="32"/>
      <c r="AG45" s="32"/>
      <c r="AH45" s="32"/>
      <c r="AI45" s="32"/>
    </row>
    <row r="46" spans="1:35" ht="17.25" customHeight="1">
      <c r="A46" s="65" t="s">
        <v>27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3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 t="s">
        <v>90</v>
      </c>
      <c r="M47" s="65" t="s">
        <v>86</v>
      </c>
      <c r="N47" s="65"/>
      <c r="O47" s="65"/>
      <c r="P47" s="65"/>
      <c r="Q47" s="65"/>
      <c r="R47" s="65"/>
      <c r="S47" s="35"/>
      <c r="T47" s="35" t="s">
        <v>91</v>
      </c>
      <c r="U47" s="35"/>
      <c r="V47" s="33" t="s">
        <v>87</v>
      </c>
      <c r="W47" s="35"/>
      <c r="X47" s="35"/>
      <c r="Y47" s="35"/>
      <c r="Z47" s="35"/>
      <c r="AA47" s="35"/>
      <c r="AB47" s="35"/>
      <c r="AC47" s="35"/>
    </row>
  </sheetData>
  <mergeCells count="192">
    <mergeCell ref="A46:AB46"/>
    <mergeCell ref="M47:R47"/>
    <mergeCell ref="S44:T44"/>
    <mergeCell ref="U44:V44"/>
    <mergeCell ref="W44:X44"/>
    <mergeCell ref="Y44:Z44"/>
    <mergeCell ref="AA44:AB44"/>
    <mergeCell ref="A45:AB45"/>
    <mergeCell ref="A44:C44"/>
    <mergeCell ref="D44:F44"/>
    <mergeCell ref="G44:I44"/>
    <mergeCell ref="J44:L44"/>
    <mergeCell ref="M44:O44"/>
    <mergeCell ref="P44:R44"/>
    <mergeCell ref="P43:R43"/>
    <mergeCell ref="S43:T43"/>
    <mergeCell ref="U43:V43"/>
    <mergeCell ref="W43:X43"/>
    <mergeCell ref="Y43:Z43"/>
    <mergeCell ref="AA43:AB43"/>
    <mergeCell ref="S42:T42"/>
    <mergeCell ref="U42:V42"/>
    <mergeCell ref="W42:X42"/>
    <mergeCell ref="Y42:Z42"/>
    <mergeCell ref="AA42:AB42"/>
    <mergeCell ref="P42:R42"/>
    <mergeCell ref="A43:C43"/>
    <mergeCell ref="D43:F43"/>
    <mergeCell ref="G43:I43"/>
    <mergeCell ref="J43:L43"/>
    <mergeCell ref="M43:O43"/>
    <mergeCell ref="A42:C42"/>
    <mergeCell ref="D42:F42"/>
    <mergeCell ref="G42:I42"/>
    <mergeCell ref="J42:L42"/>
    <mergeCell ref="M42:O42"/>
    <mergeCell ref="P41:R41"/>
    <mergeCell ref="S41:T41"/>
    <mergeCell ref="U41:V41"/>
    <mergeCell ref="W41:X41"/>
    <mergeCell ref="Y41:Z41"/>
    <mergeCell ref="AA41:AB41"/>
    <mergeCell ref="S40:T40"/>
    <mergeCell ref="U40:V40"/>
    <mergeCell ref="W40:X40"/>
    <mergeCell ref="Y40:Z40"/>
    <mergeCell ref="AA40:AB40"/>
    <mergeCell ref="P40:R40"/>
    <mergeCell ref="A41:C41"/>
    <mergeCell ref="D41:F41"/>
    <mergeCell ref="G41:I41"/>
    <mergeCell ref="J41:L41"/>
    <mergeCell ref="M41:O41"/>
    <mergeCell ref="A40:C40"/>
    <mergeCell ref="D40:F40"/>
    <mergeCell ref="G40:I40"/>
    <mergeCell ref="J40:L40"/>
    <mergeCell ref="M40:O40"/>
    <mergeCell ref="S39:T39"/>
    <mergeCell ref="U39:V39"/>
    <mergeCell ref="W39:X39"/>
    <mergeCell ref="Y39:Z39"/>
    <mergeCell ref="AA39:AB39"/>
    <mergeCell ref="AB37:AE37"/>
    <mergeCell ref="S38:T38"/>
    <mergeCell ref="U38:V38"/>
    <mergeCell ref="W38:X38"/>
    <mergeCell ref="Y38:Z38"/>
    <mergeCell ref="S37:W37"/>
    <mergeCell ref="X37:AA37"/>
    <mergeCell ref="A39:C39"/>
    <mergeCell ref="D39:F39"/>
    <mergeCell ref="G39:I39"/>
    <mergeCell ref="J39:L39"/>
    <mergeCell ref="M39:O39"/>
    <mergeCell ref="E37:G37"/>
    <mergeCell ref="H37:I37"/>
    <mergeCell ref="K37:L37"/>
    <mergeCell ref="M37:Q37"/>
    <mergeCell ref="P39:R39"/>
    <mergeCell ref="E38:R38"/>
    <mergeCell ref="B38:D38"/>
    <mergeCell ref="H36:I36"/>
    <mergeCell ref="K36:L36"/>
    <mergeCell ref="M36:Q36"/>
    <mergeCell ref="S36:W36"/>
    <mergeCell ref="X36:AA36"/>
    <mergeCell ref="AB36:AE36"/>
    <mergeCell ref="E35:G35"/>
    <mergeCell ref="H35:I35"/>
    <mergeCell ref="K35:L35"/>
    <mergeCell ref="M35:Q35"/>
    <mergeCell ref="S35:W35"/>
    <mergeCell ref="X35:AA35"/>
    <mergeCell ref="H34:I34"/>
    <mergeCell ref="K34:L34"/>
    <mergeCell ref="M34:Q34"/>
    <mergeCell ref="S34:W34"/>
    <mergeCell ref="X34:AA34"/>
    <mergeCell ref="AB34:AE34"/>
    <mergeCell ref="AB32:AE32"/>
    <mergeCell ref="B33:D37"/>
    <mergeCell ref="E33:G33"/>
    <mergeCell ref="H33:I33"/>
    <mergeCell ref="K33:L33"/>
    <mergeCell ref="M33:Q33"/>
    <mergeCell ref="S33:W33"/>
    <mergeCell ref="X33:AA33"/>
    <mergeCell ref="AB33:AE33"/>
    <mergeCell ref="E34:G34"/>
    <mergeCell ref="E32:G32"/>
    <mergeCell ref="H32:I32"/>
    <mergeCell ref="K32:L32"/>
    <mergeCell ref="M32:Q32"/>
    <mergeCell ref="S32:W32"/>
    <mergeCell ref="X32:AA32"/>
    <mergeCell ref="AB35:AE35"/>
    <mergeCell ref="E36:G36"/>
    <mergeCell ref="E31:G31"/>
    <mergeCell ref="H31:I31"/>
    <mergeCell ref="K31:L31"/>
    <mergeCell ref="M31:Q31"/>
    <mergeCell ref="S31:W31"/>
    <mergeCell ref="X31:AA31"/>
    <mergeCell ref="AB31:AE31"/>
    <mergeCell ref="E30:G30"/>
    <mergeCell ref="H30:I30"/>
    <mergeCell ref="K30:L30"/>
    <mergeCell ref="M30:Q30"/>
    <mergeCell ref="S30:W30"/>
    <mergeCell ref="X30:AA30"/>
    <mergeCell ref="H29:I29"/>
    <mergeCell ref="K29:L29"/>
    <mergeCell ref="M29:Q29"/>
    <mergeCell ref="S29:W29"/>
    <mergeCell ref="X29:AA29"/>
    <mergeCell ref="AB29:AE29"/>
    <mergeCell ref="AB27:AE27"/>
    <mergeCell ref="B28:D32"/>
    <mergeCell ref="E28:G28"/>
    <mergeCell ref="H28:I28"/>
    <mergeCell ref="K28:L28"/>
    <mergeCell ref="M28:Q28"/>
    <mergeCell ref="S28:W28"/>
    <mergeCell ref="X28:AA28"/>
    <mergeCell ref="AB28:AE28"/>
    <mergeCell ref="E29:G29"/>
    <mergeCell ref="E27:G27"/>
    <mergeCell ref="H27:I27"/>
    <mergeCell ref="K27:L27"/>
    <mergeCell ref="M27:Q27"/>
    <mergeCell ref="S27:W27"/>
    <mergeCell ref="X27:AA27"/>
    <mergeCell ref="B23:D27"/>
    <mergeCell ref="AB30:AE30"/>
    <mergeCell ref="S25:W25"/>
    <mergeCell ref="X25:AA25"/>
    <mergeCell ref="AB25:AE25"/>
    <mergeCell ref="E26:G26"/>
    <mergeCell ref="H26:I26"/>
    <mergeCell ref="K26:L26"/>
    <mergeCell ref="M26:Q26"/>
    <mergeCell ref="S26:W26"/>
    <mergeCell ref="X26:AA26"/>
    <mergeCell ref="AB26:AE26"/>
    <mergeCell ref="E25:G25"/>
    <mergeCell ref="H25:I25"/>
    <mergeCell ref="K25:L25"/>
    <mergeCell ref="M25:Q25"/>
    <mergeCell ref="X23:AA23"/>
    <mergeCell ref="AB23:AE23"/>
    <mergeCell ref="E24:G24"/>
    <mergeCell ref="H24:I24"/>
    <mergeCell ref="K24:L24"/>
    <mergeCell ref="M24:Q24"/>
    <mergeCell ref="S24:W24"/>
    <mergeCell ref="X24:AA24"/>
    <mergeCell ref="AB24:AE24"/>
    <mergeCell ref="E23:G23"/>
    <mergeCell ref="H23:I23"/>
    <mergeCell ref="K23:L23"/>
    <mergeCell ref="M23:Q23"/>
    <mergeCell ref="S23:W23"/>
    <mergeCell ref="A1:AE1"/>
    <mergeCell ref="Z2:AB2"/>
    <mergeCell ref="AC2:AD2"/>
    <mergeCell ref="G21:H21"/>
    <mergeCell ref="B22:D22"/>
    <mergeCell ref="E22:G22"/>
    <mergeCell ref="H22:L22"/>
    <mergeCell ref="M22:W22"/>
    <mergeCell ref="X22:AE22"/>
  </mergeCells>
  <phoneticPr fontId="2"/>
  <printOptions horizontalCentered="1" verticalCentered="1"/>
  <pageMargins left="0" right="0" top="0" bottom="0" header="0" footer="0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6"/>
  <sheetViews>
    <sheetView topLeftCell="A7" zoomScaleNormal="100" workbookViewId="0">
      <selection activeCell="M6" sqref="M6"/>
    </sheetView>
  </sheetViews>
  <sheetFormatPr defaultRowHeight="13.5"/>
  <cols>
    <col min="1" max="1" width="8.625" customWidth="1"/>
    <col min="2" max="9" width="4.625" customWidth="1"/>
    <col min="10" max="12" width="4.875" customWidth="1"/>
    <col min="13" max="13" width="7.5" customWidth="1"/>
    <col min="14" max="14" width="6" customWidth="1"/>
    <col min="15" max="15" width="8.625" customWidth="1"/>
    <col min="16" max="16" width="8.75" customWidth="1"/>
  </cols>
  <sheetData>
    <row r="1" spans="1:29" ht="18.75">
      <c r="G1" s="44" t="s">
        <v>30</v>
      </c>
      <c r="H1" s="44"/>
      <c r="I1" s="45"/>
      <c r="J1" s="45"/>
      <c r="K1" s="45"/>
      <c r="L1" s="45"/>
      <c r="M1" s="45"/>
    </row>
    <row r="4" spans="1:29" ht="17.25">
      <c r="A4" t="s">
        <v>31</v>
      </c>
      <c r="B4" s="46" t="s">
        <v>105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6" spans="1:29">
      <c r="A6" t="s">
        <v>32</v>
      </c>
      <c r="B6" s="3"/>
      <c r="C6" s="3"/>
      <c r="D6" s="3"/>
      <c r="E6" s="3"/>
      <c r="F6" s="47"/>
      <c r="G6" s="47"/>
      <c r="H6" t="s">
        <v>33</v>
      </c>
      <c r="K6" t="s">
        <v>34</v>
      </c>
      <c r="M6" s="3"/>
      <c r="N6" s="3" t="s">
        <v>76</v>
      </c>
      <c r="O6" s="4"/>
      <c r="P6" s="5" t="s">
        <v>33</v>
      </c>
    </row>
    <row r="8" spans="1:29">
      <c r="A8" t="s">
        <v>35</v>
      </c>
      <c r="B8" s="3" t="s">
        <v>36</v>
      </c>
      <c r="C8" s="3"/>
      <c r="D8" s="3"/>
      <c r="E8" s="3"/>
      <c r="F8" s="3"/>
      <c r="G8" s="3"/>
      <c r="H8" s="6"/>
      <c r="I8" s="38" t="s">
        <v>37</v>
      </c>
      <c r="J8" s="38"/>
      <c r="K8" s="38" t="s">
        <v>38</v>
      </c>
      <c r="L8" s="4"/>
      <c r="M8" s="3"/>
      <c r="N8" s="3"/>
      <c r="O8" s="3"/>
    </row>
    <row r="10" spans="1:29" ht="14.25">
      <c r="A10" t="s">
        <v>39</v>
      </c>
      <c r="B10" s="48" t="s">
        <v>40</v>
      </c>
      <c r="C10" s="49"/>
      <c r="D10" s="50" t="s">
        <v>41</v>
      </c>
      <c r="E10" s="49"/>
      <c r="F10" s="50" t="s">
        <v>41</v>
      </c>
      <c r="G10" s="49"/>
      <c r="H10" s="51" t="s">
        <v>42</v>
      </c>
      <c r="I10" s="49"/>
      <c r="J10" s="50" t="s">
        <v>43</v>
      </c>
      <c r="K10" s="49"/>
      <c r="L10" s="50" t="s">
        <v>43</v>
      </c>
      <c r="M10" s="49"/>
      <c r="N10" s="38" t="s">
        <v>44</v>
      </c>
      <c r="O10" s="3"/>
      <c r="P10" t="s">
        <v>33</v>
      </c>
    </row>
    <row r="12" spans="1:29">
      <c r="A12" t="s">
        <v>45</v>
      </c>
      <c r="B12" s="7"/>
      <c r="C12" s="7" t="s">
        <v>46</v>
      </c>
      <c r="D12" s="37"/>
      <c r="E12" s="7" t="s">
        <v>47</v>
      </c>
      <c r="F12" s="3"/>
      <c r="G12" s="3" t="s">
        <v>48</v>
      </c>
      <c r="H12" s="3"/>
      <c r="I12" s="3" t="s">
        <v>49</v>
      </c>
      <c r="J12" s="3"/>
      <c r="K12" s="7" t="s">
        <v>50</v>
      </c>
      <c r="L12" s="6"/>
      <c r="N12" t="s">
        <v>51</v>
      </c>
      <c r="O12" s="3" t="s">
        <v>52</v>
      </c>
      <c r="P12" s="3"/>
    </row>
    <row r="14" spans="1:29">
      <c r="A14" t="s">
        <v>53</v>
      </c>
      <c r="B14" s="41" t="s">
        <v>80</v>
      </c>
      <c r="C14" s="41"/>
      <c r="D14" s="41"/>
      <c r="E14" s="41"/>
      <c r="F14" s="41"/>
      <c r="G14" s="41"/>
      <c r="H14" s="41"/>
      <c r="I14" s="41"/>
    </row>
    <row r="16" spans="1:29">
      <c r="A16" s="16" t="s">
        <v>54</v>
      </c>
      <c r="B16" s="42"/>
      <c r="C16" s="42"/>
      <c r="D16" s="42"/>
      <c r="E16" s="14" t="s">
        <v>55</v>
      </c>
      <c r="F16" s="43" t="s">
        <v>78</v>
      </c>
      <c r="G16" s="43"/>
      <c r="H16" s="43"/>
      <c r="I16" s="43"/>
      <c r="J16" s="42" t="s">
        <v>56</v>
      </c>
      <c r="K16" s="42"/>
      <c r="L16" s="52" t="s">
        <v>77</v>
      </c>
      <c r="M16" s="52"/>
      <c r="N16" s="14" t="s">
        <v>55</v>
      </c>
      <c r="O16" s="15" t="s">
        <v>78</v>
      </c>
      <c r="P16" s="6"/>
    </row>
    <row r="17" spans="1:16">
      <c r="A17" s="6"/>
      <c r="B17" s="6"/>
      <c r="C17" s="6"/>
      <c r="D17" s="6"/>
      <c r="E17" s="15"/>
      <c r="F17" s="15"/>
      <c r="G17" s="15"/>
      <c r="H17" s="15"/>
      <c r="I17" s="15"/>
      <c r="J17" s="6"/>
      <c r="K17" s="6"/>
      <c r="L17" s="6"/>
      <c r="M17" s="6"/>
      <c r="N17" s="15"/>
      <c r="O17" s="15"/>
      <c r="P17" s="6"/>
    </row>
    <row r="18" spans="1:16">
      <c r="A18" s="17" t="s">
        <v>57</v>
      </c>
      <c r="B18" s="52" t="s">
        <v>77</v>
      </c>
      <c r="C18" s="52"/>
      <c r="D18" s="52"/>
      <c r="E18" s="14" t="s">
        <v>55</v>
      </c>
      <c r="F18" s="43" t="s">
        <v>78</v>
      </c>
      <c r="G18" s="43"/>
      <c r="H18" s="43"/>
      <c r="I18" s="43"/>
      <c r="J18" s="42" t="s">
        <v>58</v>
      </c>
      <c r="K18" s="42"/>
      <c r="L18" s="52" t="s">
        <v>77</v>
      </c>
      <c r="M18" s="52"/>
      <c r="N18" s="14" t="s">
        <v>55</v>
      </c>
      <c r="O18" s="15" t="s">
        <v>78</v>
      </c>
      <c r="P18" s="6"/>
    </row>
    <row r="19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>
      <c r="A20" t="s">
        <v>59</v>
      </c>
    </row>
    <row r="22" spans="1:1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24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5" spans="1:16">
      <c r="A25" t="s">
        <v>60</v>
      </c>
    </row>
    <row r="27" spans="1:16">
      <c r="A27" s="10" t="s">
        <v>1</v>
      </c>
      <c r="B27" s="53" t="s">
        <v>61</v>
      </c>
      <c r="C27" s="54"/>
      <c r="D27" s="53" t="s">
        <v>62</v>
      </c>
      <c r="E27" s="55"/>
      <c r="F27" s="53" t="s">
        <v>63</v>
      </c>
      <c r="G27" s="56"/>
      <c r="H27" s="55"/>
      <c r="I27" s="11" t="s">
        <v>64</v>
      </c>
      <c r="J27" s="12"/>
      <c r="K27" s="3"/>
      <c r="L27" s="3"/>
      <c r="M27" s="3"/>
      <c r="N27" s="3"/>
      <c r="O27" s="3"/>
      <c r="P27" s="3"/>
    </row>
    <row r="28" spans="1:16">
      <c r="A28" s="13">
        <v>1</v>
      </c>
      <c r="B28" s="57"/>
      <c r="C28" s="58"/>
      <c r="D28" s="57"/>
      <c r="E28" s="58"/>
      <c r="F28" s="59"/>
      <c r="G28" s="60"/>
      <c r="H28" s="61"/>
      <c r="I28" s="62" t="s">
        <v>65</v>
      </c>
      <c r="J28" s="60"/>
      <c r="K28" s="63"/>
      <c r="L28" s="63"/>
      <c r="M28" s="63"/>
      <c r="N28" s="63"/>
      <c r="O28" s="63"/>
      <c r="P28" s="63"/>
    </row>
    <row r="29" spans="1:16">
      <c r="A29" s="13">
        <v>2</v>
      </c>
      <c r="B29" s="57"/>
      <c r="C29" s="58"/>
      <c r="D29" s="57"/>
      <c r="E29" s="58"/>
      <c r="F29" s="59"/>
      <c r="G29" s="60"/>
      <c r="H29" s="61"/>
      <c r="I29" s="62" t="s">
        <v>65</v>
      </c>
      <c r="J29" s="60"/>
      <c r="K29" s="63"/>
      <c r="L29" s="63"/>
      <c r="M29" s="63"/>
      <c r="N29" s="63"/>
      <c r="O29" s="63"/>
      <c r="P29" s="63"/>
    </row>
    <row r="30" spans="1:16">
      <c r="A30" s="13">
        <v>3</v>
      </c>
      <c r="B30" s="57"/>
      <c r="C30" s="58"/>
      <c r="D30" s="57"/>
      <c r="E30" s="58"/>
      <c r="F30" s="59"/>
      <c r="G30" s="60"/>
      <c r="H30" s="61"/>
      <c r="I30" s="62" t="s">
        <v>65</v>
      </c>
      <c r="J30" s="60"/>
      <c r="K30" s="63"/>
      <c r="L30" s="63"/>
      <c r="M30" s="63"/>
      <c r="N30" s="63"/>
      <c r="O30" s="63"/>
      <c r="P30" s="63"/>
    </row>
    <row r="31" spans="1:16">
      <c r="A31" s="13">
        <v>4</v>
      </c>
      <c r="B31" s="57"/>
      <c r="C31" s="58"/>
      <c r="D31" s="57"/>
      <c r="E31" s="58"/>
      <c r="F31" s="59"/>
      <c r="G31" s="60"/>
      <c r="H31" s="61"/>
      <c r="I31" s="62" t="s">
        <v>65</v>
      </c>
      <c r="J31" s="60"/>
      <c r="K31" s="63"/>
      <c r="L31" s="63"/>
      <c r="M31" s="63"/>
      <c r="N31" s="63"/>
      <c r="O31" s="63"/>
      <c r="P31" s="63"/>
    </row>
    <row r="32" spans="1:16">
      <c r="A32" s="13">
        <v>5</v>
      </c>
      <c r="B32" s="57"/>
      <c r="C32" s="58"/>
      <c r="D32" s="57"/>
      <c r="E32" s="58"/>
      <c r="F32" s="59"/>
      <c r="G32" s="60"/>
      <c r="H32" s="61"/>
      <c r="I32" s="62" t="s">
        <v>65</v>
      </c>
      <c r="J32" s="60"/>
      <c r="K32" s="63"/>
      <c r="L32" s="63"/>
      <c r="M32" s="63"/>
      <c r="N32" s="63"/>
      <c r="O32" s="63"/>
      <c r="P32" s="63"/>
    </row>
    <row r="33" spans="1:16">
      <c r="A33" s="13">
        <v>6</v>
      </c>
      <c r="B33" s="57"/>
      <c r="C33" s="58"/>
      <c r="D33" s="57"/>
      <c r="E33" s="58"/>
      <c r="F33" s="59"/>
      <c r="G33" s="60"/>
      <c r="H33" s="61"/>
      <c r="I33" s="62" t="s">
        <v>65</v>
      </c>
      <c r="J33" s="60"/>
      <c r="K33" s="63"/>
      <c r="L33" s="63"/>
      <c r="M33" s="63"/>
      <c r="N33" s="63"/>
      <c r="O33" s="63"/>
      <c r="P33" s="63"/>
    </row>
    <row r="34" spans="1:16">
      <c r="A34" s="13">
        <v>7</v>
      </c>
      <c r="B34" s="57"/>
      <c r="C34" s="58"/>
      <c r="D34" s="57"/>
      <c r="E34" s="58"/>
      <c r="F34" s="59"/>
      <c r="G34" s="60"/>
      <c r="H34" s="61"/>
      <c r="I34" s="62" t="s">
        <v>65</v>
      </c>
      <c r="J34" s="60"/>
      <c r="K34" s="63"/>
      <c r="L34" s="63"/>
      <c r="M34" s="63"/>
      <c r="N34" s="63"/>
      <c r="O34" s="63"/>
      <c r="P34" s="63"/>
    </row>
    <row r="35" spans="1:16">
      <c r="A35" s="13">
        <v>8</v>
      </c>
      <c r="B35" s="57"/>
      <c r="C35" s="58"/>
      <c r="D35" s="57"/>
      <c r="E35" s="58"/>
      <c r="F35" s="59"/>
      <c r="G35" s="60"/>
      <c r="H35" s="61"/>
      <c r="I35" s="62" t="s">
        <v>65</v>
      </c>
      <c r="J35" s="60"/>
      <c r="K35" s="63"/>
      <c r="L35" s="63"/>
      <c r="M35" s="63"/>
      <c r="N35" s="63"/>
      <c r="O35" s="63"/>
      <c r="P35" s="63"/>
    </row>
    <row r="37" spans="1:16">
      <c r="A37" t="s">
        <v>66</v>
      </c>
      <c r="B37" t="s">
        <v>67</v>
      </c>
    </row>
    <row r="39" spans="1:16">
      <c r="A39" s="10" t="s">
        <v>1</v>
      </c>
      <c r="B39" s="53" t="s">
        <v>61</v>
      </c>
      <c r="C39" s="54"/>
      <c r="D39" s="53" t="s">
        <v>62</v>
      </c>
      <c r="E39" s="55"/>
      <c r="F39" s="53" t="s">
        <v>63</v>
      </c>
      <c r="G39" s="56"/>
      <c r="H39" s="55"/>
      <c r="I39" s="11" t="s">
        <v>68</v>
      </c>
      <c r="J39" s="12"/>
      <c r="K39" s="3"/>
      <c r="L39" s="3"/>
      <c r="M39" s="3"/>
      <c r="N39" s="3"/>
      <c r="O39" s="3"/>
      <c r="P39" s="3"/>
    </row>
    <row r="40" spans="1:16">
      <c r="A40" s="13">
        <v>1</v>
      </c>
      <c r="B40" s="59"/>
      <c r="C40" s="61"/>
      <c r="D40" s="59"/>
      <c r="E40" s="61"/>
      <c r="F40" s="59"/>
      <c r="G40" s="60"/>
      <c r="H40" s="61"/>
      <c r="I40" s="62" t="s">
        <v>65</v>
      </c>
      <c r="J40" s="60"/>
      <c r="K40" s="63"/>
      <c r="L40" s="63"/>
      <c r="M40" s="63"/>
      <c r="N40" s="63"/>
      <c r="O40" s="63"/>
      <c r="P40" s="63"/>
    </row>
    <row r="41" spans="1:16">
      <c r="A41" s="13">
        <v>2</v>
      </c>
      <c r="B41" s="59"/>
      <c r="C41" s="61"/>
      <c r="D41" s="59"/>
      <c r="E41" s="61"/>
      <c r="F41" s="59"/>
      <c r="G41" s="60"/>
      <c r="H41" s="61"/>
      <c r="I41" s="62" t="s">
        <v>65</v>
      </c>
      <c r="J41" s="60"/>
      <c r="K41" s="63"/>
      <c r="L41" s="63"/>
      <c r="M41" s="63"/>
      <c r="N41" s="63"/>
      <c r="O41" s="63"/>
      <c r="P41" s="63"/>
    </row>
    <row r="42" spans="1:16">
      <c r="A42" s="13">
        <v>3</v>
      </c>
      <c r="B42" s="59"/>
      <c r="C42" s="61"/>
      <c r="D42" s="59"/>
      <c r="E42" s="61"/>
      <c r="F42" s="59"/>
      <c r="G42" s="60"/>
      <c r="H42" s="61"/>
      <c r="I42" s="62" t="s">
        <v>65</v>
      </c>
      <c r="J42" s="60"/>
      <c r="K42" s="63"/>
      <c r="L42" s="63"/>
      <c r="M42" s="63"/>
      <c r="N42" s="63"/>
      <c r="O42" s="63"/>
      <c r="P42" s="63"/>
    </row>
    <row r="44" spans="1:16">
      <c r="A44" t="s">
        <v>70</v>
      </c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5" t="s">
        <v>71</v>
      </c>
      <c r="B50" s="5"/>
    </row>
    <row r="51" spans="1:16">
      <c r="A51" s="5" t="s">
        <v>72</v>
      </c>
      <c r="B51" s="5"/>
    </row>
    <row r="52" spans="1:16">
      <c r="A52" s="195"/>
      <c r="B52" s="195"/>
      <c r="C52" s="3" t="s">
        <v>46</v>
      </c>
      <c r="D52" s="3"/>
      <c r="E52" s="3" t="s">
        <v>47</v>
      </c>
      <c r="F52" s="3"/>
      <c r="G52" s="3" t="s">
        <v>48</v>
      </c>
      <c r="K52" s="3" t="s">
        <v>73</v>
      </c>
      <c r="L52" s="3"/>
      <c r="M52" s="3"/>
      <c r="N52" s="3"/>
      <c r="O52" s="3"/>
      <c r="P52" s="3"/>
    </row>
    <row r="54" spans="1:16">
      <c r="K54" s="3" t="s">
        <v>74</v>
      </c>
      <c r="L54" s="3"/>
      <c r="M54" s="3"/>
      <c r="N54" s="3"/>
      <c r="O54" s="3"/>
      <c r="P54" s="3"/>
    </row>
    <row r="55" spans="1:16">
      <c r="A55" t="s">
        <v>75</v>
      </c>
    </row>
    <row r="56" spans="1:16">
      <c r="K56" s="3" t="s">
        <v>79</v>
      </c>
      <c r="L56" s="3"/>
      <c r="M56" s="3"/>
      <c r="N56" s="3"/>
      <c r="O56" s="3"/>
      <c r="P56" s="3"/>
    </row>
  </sheetData>
  <mergeCells count="80">
    <mergeCell ref="A52:B52"/>
    <mergeCell ref="I40:J40"/>
    <mergeCell ref="K40:P40"/>
    <mergeCell ref="B41:C41"/>
    <mergeCell ref="D41:E41"/>
    <mergeCell ref="F41:H41"/>
    <mergeCell ref="I41:J41"/>
    <mergeCell ref="K41:P41"/>
    <mergeCell ref="B42:C42"/>
    <mergeCell ref="D42:E42"/>
    <mergeCell ref="F42:H42"/>
    <mergeCell ref="I42:J42"/>
    <mergeCell ref="K42:P42"/>
    <mergeCell ref="B39:C39"/>
    <mergeCell ref="D39:E39"/>
    <mergeCell ref="F39:H39"/>
    <mergeCell ref="B40:C40"/>
    <mergeCell ref="D40:E40"/>
    <mergeCell ref="F40:H40"/>
    <mergeCell ref="B34:C34"/>
    <mergeCell ref="D34:E34"/>
    <mergeCell ref="F34:H34"/>
    <mergeCell ref="I34:J34"/>
    <mergeCell ref="K34:P34"/>
    <mergeCell ref="B35:C35"/>
    <mergeCell ref="D35:E35"/>
    <mergeCell ref="F35:H35"/>
    <mergeCell ref="I35:J35"/>
    <mergeCell ref="K35:P35"/>
    <mergeCell ref="B32:C32"/>
    <mergeCell ref="D32:E32"/>
    <mergeCell ref="F32:H32"/>
    <mergeCell ref="I32:J32"/>
    <mergeCell ref="K32:P32"/>
    <mergeCell ref="B33:C33"/>
    <mergeCell ref="D33:E33"/>
    <mergeCell ref="F33:H33"/>
    <mergeCell ref="I33:J33"/>
    <mergeCell ref="K33:P33"/>
    <mergeCell ref="B30:C30"/>
    <mergeCell ref="D30:E30"/>
    <mergeCell ref="F30:H30"/>
    <mergeCell ref="I30:J30"/>
    <mergeCell ref="K30:P30"/>
    <mergeCell ref="B31:C31"/>
    <mergeCell ref="D31:E31"/>
    <mergeCell ref="F31:H31"/>
    <mergeCell ref="I31:J31"/>
    <mergeCell ref="K31:P31"/>
    <mergeCell ref="B29:C29"/>
    <mergeCell ref="D29:E29"/>
    <mergeCell ref="F29:H29"/>
    <mergeCell ref="I29:J29"/>
    <mergeCell ref="K29:P29"/>
    <mergeCell ref="J18:K18"/>
    <mergeCell ref="L18:M18"/>
    <mergeCell ref="B28:C28"/>
    <mergeCell ref="D28:E28"/>
    <mergeCell ref="F28:H28"/>
    <mergeCell ref="I28:J28"/>
    <mergeCell ref="K28:P28"/>
    <mergeCell ref="B27:C27"/>
    <mergeCell ref="D27:E27"/>
    <mergeCell ref="F27:H27"/>
    <mergeCell ref="B18:D18"/>
    <mergeCell ref="F18:I18"/>
    <mergeCell ref="B14:I14"/>
    <mergeCell ref="B16:D16"/>
    <mergeCell ref="F16:I16"/>
    <mergeCell ref="G1:M1"/>
    <mergeCell ref="B4:O4"/>
    <mergeCell ref="F6:G6"/>
    <mergeCell ref="B10:C10"/>
    <mergeCell ref="D10:E10"/>
    <mergeCell ref="F10:G10"/>
    <mergeCell ref="H10:I10"/>
    <mergeCell ref="J10:K10"/>
    <mergeCell ref="L10:M10"/>
    <mergeCell ref="J16:K16"/>
    <mergeCell ref="L16:M16"/>
  </mergeCells>
  <phoneticPr fontId="2"/>
  <printOptions horizontalCentered="1" verticalCentere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審判千駄堀Ｇ</vt:lpstr>
      <vt:lpstr>改定</vt:lpstr>
      <vt:lpstr>初版</vt:lpstr>
      <vt:lpstr>2Ｂ審判</vt:lpstr>
      <vt:lpstr>審判千駄堀Ｇ!Print_Area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小巻孝嘉</dc:creator>
  <cp:lastModifiedBy>Owner</cp:lastModifiedBy>
  <cp:lastPrinted>2014-06-10T22:58:02Z</cp:lastPrinted>
  <dcterms:created xsi:type="dcterms:W3CDTF">2008-05-26T15:22:51Z</dcterms:created>
  <dcterms:modified xsi:type="dcterms:W3CDTF">2014-06-10T23:11:24Z</dcterms:modified>
</cp:coreProperties>
</file>